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tiago\Downloads\"/>
    </mc:Choice>
  </mc:AlternateContent>
  <xr:revisionPtr revIDLastSave="0" documentId="13_ncr:1_{5960C224-CF2C-48BA-8AD7-13F45D30EB9D}" xr6:coauthVersionLast="32" xr6:coauthVersionMax="32" xr10:uidLastSave="{00000000-0000-0000-0000-000000000000}"/>
  <bookViews>
    <workbookView xWindow="0" yWindow="0" windowWidth="23040" windowHeight="9072" tabRatio="769" xr2:uid="{00000000-000D-0000-FFFF-FFFF00000000}"/>
  </bookViews>
  <sheets>
    <sheet name="PROGEP - DOCENTES" sheetId="1" r:id="rId1"/>
    <sheet name="DOCENTES CAMPUS" sheetId="4" r:id="rId2"/>
    <sheet name="INFRAESTRUTURA - EQUIPAMENTOS" sheetId="3" r:id="rId3"/>
    <sheet name="ACERVO BIBLIOGRÁFICO" sheetId="5" r:id="rId4"/>
  </sheets>
  <definedNames>
    <definedName name="_xlnm._FilterDatabase" localSheetId="0" hidden="1">'PROGEP - DOCENTES'!$A$1:$H$86</definedName>
  </definedNames>
  <calcPr calcId="17901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8" i="4" l="1"/>
  <c r="J137" i="4"/>
  <c r="J130" i="4"/>
  <c r="J131" i="4"/>
  <c r="J132" i="4"/>
  <c r="J133" i="4"/>
  <c r="J120" i="4"/>
  <c r="J121" i="4"/>
  <c r="J111" i="4"/>
  <c r="J112" i="4"/>
  <c r="J113" i="4"/>
  <c r="J105" i="4"/>
  <c r="J106" i="4"/>
  <c r="J107" i="4"/>
  <c r="J99" i="4"/>
  <c r="J100" i="4"/>
  <c r="J101" i="4"/>
  <c r="J93" i="4"/>
  <c r="J94" i="4"/>
  <c r="J89" i="4"/>
  <c r="J88" i="4"/>
  <c r="J84" i="4"/>
  <c r="J83" i="4"/>
  <c r="J82" i="4"/>
  <c r="J81" i="4"/>
  <c r="J59" i="4"/>
  <c r="J60" i="4"/>
  <c r="J61" i="4"/>
  <c r="J62" i="4"/>
  <c r="J54" i="4" l="1"/>
  <c r="J55" i="4"/>
  <c r="J56" i="4"/>
  <c r="J57" i="4"/>
  <c r="J58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5" i="4"/>
  <c r="J86" i="4"/>
  <c r="J87" i="4"/>
  <c r="J90" i="4"/>
  <c r="J91" i="4"/>
  <c r="J92" i="4"/>
  <c r="J95" i="4"/>
  <c r="J96" i="4"/>
  <c r="J97" i="4"/>
  <c r="J98" i="4"/>
  <c r="J102" i="4"/>
  <c r="J103" i="4"/>
  <c r="J104" i="4"/>
  <c r="J108" i="4"/>
  <c r="J109" i="4"/>
  <c r="J110" i="4"/>
  <c r="J114" i="4"/>
  <c r="J115" i="4"/>
  <c r="J116" i="4"/>
  <c r="J117" i="4"/>
  <c r="J118" i="4"/>
  <c r="J119" i="4"/>
  <c r="J122" i="4"/>
  <c r="J123" i="4"/>
  <c r="J124" i="4"/>
  <c r="J125" i="4"/>
  <c r="J126" i="4"/>
  <c r="J127" i="4"/>
  <c r="J128" i="4"/>
  <c r="J129" i="4"/>
  <c r="J134" i="4"/>
  <c r="J135" i="4"/>
  <c r="J136" i="4"/>
  <c r="J5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3" i="4"/>
  <c r="F86" i="1" l="1"/>
  <c r="F62" i="1"/>
  <c r="F55" i="1"/>
  <c r="F47" i="1"/>
  <c r="F40" i="1"/>
  <c r="F32" i="1"/>
  <c r="F24" i="1"/>
  <c r="F16" i="1"/>
  <c r="F9" i="1"/>
  <c r="E86" i="1"/>
  <c r="C86" i="1"/>
  <c r="C9" i="1"/>
  <c r="C16" i="1"/>
  <c r="E62" i="1" l="1"/>
  <c r="C62" i="1"/>
  <c r="E55" i="1"/>
  <c r="C55" i="1"/>
  <c r="E47" i="1"/>
  <c r="C47" i="1"/>
  <c r="E40" i="1"/>
  <c r="E24" i="1"/>
  <c r="C24" i="1"/>
  <c r="E32" i="1" l="1"/>
  <c r="E16" i="1"/>
  <c r="E9" i="1"/>
  <c r="C32" i="1" l="1"/>
  <c r="E56" i="3" l="1"/>
  <c r="H55" i="3"/>
  <c r="H54" i="3"/>
  <c r="H53" i="3"/>
  <c r="H52" i="3"/>
  <c r="H51" i="3"/>
  <c r="H50" i="3"/>
  <c r="H56" i="3" l="1"/>
  <c r="K6" i="3" s="1"/>
  <c r="E57" i="3"/>
  <c r="E58" i="3" s="1"/>
  <c r="H57" i="3"/>
  <c r="H58" i="3"/>
  <c r="K8" i="3" l="1"/>
</calcChain>
</file>

<file path=xl/sharedStrings.xml><?xml version="1.0" encoding="utf-8"?>
<sst xmlns="http://schemas.openxmlformats.org/spreadsheetml/2006/main" count="2092" uniqueCount="756">
  <si>
    <t>Nome</t>
  </si>
  <si>
    <t>MINISTÉRIO DA EDUCAÇÃO</t>
  </si>
  <si>
    <t>SECRETARIA DE EDUCAÇÃO PROFISSIONAL E TECNOLÓGICA</t>
  </si>
  <si>
    <t xml:space="preserve">  INSTITUTO FEDERAL DE EDUCAÇÃO, CIÊNCIA E TECNOLOGIA DE MINAS GERAIS</t>
  </si>
  <si>
    <t>PLANEJAMENTO DE INFRAESTRUTURA DE LABORATÓRIO DO CURSO</t>
  </si>
  <si>
    <t>Item</t>
  </si>
  <si>
    <t>Código Sisplan</t>
  </si>
  <si>
    <t>Descrição detalhada</t>
  </si>
  <si>
    <t>Unid.</t>
  </si>
  <si>
    <t>Quant. Total Estimado</t>
  </si>
  <si>
    <t>Valor Unitário</t>
  </si>
  <si>
    <t>Valor Total Estimado</t>
  </si>
  <si>
    <t>x</t>
  </si>
  <si>
    <t>Turma 1</t>
  </si>
  <si>
    <t>Situação</t>
  </si>
  <si>
    <t>TOTAL - R$</t>
  </si>
  <si>
    <t>TOTAL QUE SERÁ ADQUIRIDO - R$</t>
  </si>
  <si>
    <t>TOTAL JÀ ADQUIRIDO - R$</t>
  </si>
  <si>
    <t>CUSTO</t>
  </si>
  <si>
    <t>Regime de trabalho (20 ou 40 horas)</t>
  </si>
  <si>
    <t>Disciplina</t>
  </si>
  <si>
    <t>Componente Curricular</t>
  </si>
  <si>
    <t>Nome do docente ou previsão de contratação</t>
  </si>
  <si>
    <t xml:space="preserve">Curso </t>
  </si>
  <si>
    <t>CH do componente curricular</t>
  </si>
  <si>
    <t>CH efetivamente lecionada</t>
  </si>
  <si>
    <t>Servidor</t>
  </si>
  <si>
    <t>Vínculo</t>
  </si>
  <si>
    <t>DETALHAMENTO DA CARGA HORÁRIA DOCENTE</t>
  </si>
  <si>
    <t>Área de lotação</t>
  </si>
  <si>
    <t>Formação (Graduação)</t>
  </si>
  <si>
    <t>Titulação máxima e área de concentração correspondente</t>
  </si>
  <si>
    <t xml:space="preserve">Licenciado </t>
  </si>
  <si>
    <t xml:space="preserve">Mais de 10 anos de docência em EPT </t>
  </si>
  <si>
    <t>Nível/Modalidade</t>
  </si>
  <si>
    <t>Observação</t>
  </si>
  <si>
    <t>1º Período</t>
  </si>
  <si>
    <t>2º Período</t>
  </si>
  <si>
    <t>3º Período</t>
  </si>
  <si>
    <t>4º Período</t>
  </si>
  <si>
    <t>5º Período</t>
  </si>
  <si>
    <t>6º Período</t>
  </si>
  <si>
    <t>7º Período</t>
  </si>
  <si>
    <t>8º Período</t>
  </si>
  <si>
    <t>EBTT</t>
  </si>
  <si>
    <t>Efetivo</t>
  </si>
  <si>
    <t>Antropologia da Educação</t>
  </si>
  <si>
    <t>Biologia Celular</t>
  </si>
  <si>
    <t>Fundamentos da Física</t>
  </si>
  <si>
    <t>Fundamentos de Matemática</t>
  </si>
  <si>
    <t>História das Ciências Naturais</t>
  </si>
  <si>
    <t>Marcia Ferreira Silva</t>
  </si>
  <si>
    <t>Anatomia Humana</t>
  </si>
  <si>
    <t>Estatística Básica</t>
  </si>
  <si>
    <t xml:space="preserve">Fundamentos de Química </t>
  </si>
  <si>
    <t>Genética Básica</t>
  </si>
  <si>
    <t>Histologia</t>
  </si>
  <si>
    <t>Políticas Públicas na Educação Básica</t>
  </si>
  <si>
    <t>Biofísica</t>
  </si>
  <si>
    <t>Evolução</t>
  </si>
  <si>
    <t>Fisiologia Humana</t>
  </si>
  <si>
    <t>Geologia</t>
  </si>
  <si>
    <t>Histologia e Anatomia Vegetal</t>
  </si>
  <si>
    <t>Metodologia Científica</t>
  </si>
  <si>
    <t>Psicologia da Educação</t>
  </si>
  <si>
    <t>Biologia de Algas, Briófitas e Pteridófitas</t>
  </si>
  <si>
    <t>Biologia Molecular</t>
  </si>
  <si>
    <t>Bioquímica I</t>
  </si>
  <si>
    <t>Didática Geral</t>
  </si>
  <si>
    <t>Ecologia de Indivíduos e Populações</t>
  </si>
  <si>
    <t>Laboratório de Ensino de Biologia I</t>
  </si>
  <si>
    <t>Zoologia dos Invertebrados I</t>
  </si>
  <si>
    <t>Biologia das Espermatófitas</t>
  </si>
  <si>
    <t>Bioquímica II</t>
  </si>
  <si>
    <t>Estágio Supervisionado I</t>
  </si>
  <si>
    <t>Libras</t>
  </si>
  <si>
    <t>Prática de Ensino de Ciências I</t>
  </si>
  <si>
    <t>Sociologia da Educação</t>
  </si>
  <si>
    <t>Zoologia dos Invertebrados II</t>
  </si>
  <si>
    <t>Biologia do Desenvolvimento</t>
  </si>
  <si>
    <t>Ecologia de Comunidades e Ecossistemas</t>
  </si>
  <si>
    <t>Estágio Supervisionado II</t>
  </si>
  <si>
    <t>Filosofia da Educação</t>
  </si>
  <si>
    <t>Fisiologia Vegetal</t>
  </si>
  <si>
    <t>Prática de Ensino de Ciências II</t>
  </si>
  <si>
    <t>Educação Inclusiva</t>
  </si>
  <si>
    <t>Estágio Supervisionado III</t>
  </si>
  <si>
    <t>Imunologia</t>
  </si>
  <si>
    <t>Laboratório de Ensino de Biologia II</t>
  </si>
  <si>
    <t>Prática de Ensino de Biologia</t>
  </si>
  <si>
    <t>Projeto de Trabalho de Conclusão de Curso</t>
  </si>
  <si>
    <t>Zoologia dos Vertebrados I</t>
  </si>
  <si>
    <t>Bioética</t>
  </si>
  <si>
    <t>Estágio Supervisionado IV</t>
  </si>
  <si>
    <t>Gestão Educacional</t>
  </si>
  <si>
    <t>Laboratório de Ensino de Biologia III</t>
  </si>
  <si>
    <t xml:space="preserve">Parasitologia </t>
  </si>
  <si>
    <t>Zoologia dos Vertebrados II</t>
  </si>
  <si>
    <t>Microbiologia Geral</t>
  </si>
  <si>
    <t>Português Instrumental</t>
  </si>
  <si>
    <t>Denília Andrade Teixeira dos Santos</t>
  </si>
  <si>
    <t>Fabiana Aparecida Couto</t>
  </si>
  <si>
    <t>Roberto Carlos</t>
  </si>
  <si>
    <t xml:space="preserve">​Tiago de Oliveira Dias </t>
  </si>
  <si>
    <t>Giuslan Carvalho Pereira</t>
  </si>
  <si>
    <t>Elias Pedro Rosa</t>
  </si>
  <si>
    <t>Bruno Rafael Camargos de Oliveira</t>
  </si>
  <si>
    <t>João Paulo Lemos</t>
  </si>
  <si>
    <t>Cleonir Coelho Simões</t>
  </si>
  <si>
    <t>Silvino Domingos Neto</t>
  </si>
  <si>
    <t>Daniel Afonso de Mendonça Toledo</t>
  </si>
  <si>
    <t>Contratar 1</t>
  </si>
  <si>
    <t>Fernanda do Nascimento Costa</t>
  </si>
  <si>
    <t>Contratar 2</t>
  </si>
  <si>
    <t>Claudia Mariza Ferreira Machado</t>
  </si>
  <si>
    <t>Graziele Wolff de Almeida Carvalho</t>
  </si>
  <si>
    <t>Contratar 3</t>
  </si>
  <si>
    <t>OPTATIVAS</t>
  </si>
  <si>
    <t>Anatomia Comparada das Traqueófitas</t>
  </si>
  <si>
    <t>Biotecnologia</t>
  </si>
  <si>
    <t>Ecofisiologia Vegetal</t>
  </si>
  <si>
    <t>Ecologia de Ambientes Aquáticos</t>
  </si>
  <si>
    <t>Educação Ambiental</t>
  </si>
  <si>
    <t>Genética de Populações</t>
  </si>
  <si>
    <t>Gestão Ambiental</t>
  </si>
  <si>
    <t>Licenciamento Ambiental</t>
  </si>
  <si>
    <t>Manejo e Conservação da Fauna</t>
  </si>
  <si>
    <t>Seminários em Ciências Biológicas</t>
  </si>
  <si>
    <t>Agroecologia</t>
  </si>
  <si>
    <t>Dendrologia</t>
  </si>
  <si>
    <t>Ecologia Florestal</t>
  </si>
  <si>
    <t>Entomologia Geral</t>
  </si>
  <si>
    <t>Estatística Experimental</t>
  </si>
  <si>
    <t>Fundamentos de Astronomia</t>
  </si>
  <si>
    <t>Fundamentos de Ciência do Solo</t>
  </si>
  <si>
    <t>Melhoramento de Plantas</t>
  </si>
  <si>
    <t>Propagação de Plantas</t>
  </si>
  <si>
    <t>Tecnologia de Sementes</t>
  </si>
  <si>
    <t>Ana Carolina Ferraro</t>
  </si>
  <si>
    <t>Contratar 4</t>
  </si>
  <si>
    <t>Contratar 5</t>
  </si>
  <si>
    <t>Arnaldo Gomes Caixeta</t>
  </si>
  <si>
    <t>Fernanda Lima Barroso</t>
  </si>
  <si>
    <t>Alisson José Eufrásio de Carvalho</t>
  </si>
  <si>
    <t>Ana Caroline Sartori</t>
  </si>
  <si>
    <t>Ivan Costa Ilhéu Fontan</t>
  </si>
  <si>
    <t>Rafael Carlos dos Santos</t>
  </si>
  <si>
    <t>Avaliação de Impactos Ambientais</t>
  </si>
  <si>
    <t>Microbiologia do Solo</t>
  </si>
  <si>
    <t>Biologia e Controle de Plantas Daninhas</t>
  </si>
  <si>
    <t>Em relação à infraestrutura necessária para ofertar o curso de Licenciatura Plena em Ciências Biológicas no campus São João Evangelista o único laboratório a ser implementado será o de Ensino de Biologia. O curso irá utilizar uma estrutura já existente e adequada à realização de suas atividades, destacadas abaixo:</t>
  </si>
  <si>
    <t>Importante ressaltar que os ambientes possuem acessibilidade para deficientes físicos, incluindo a adaptação nos banheiros destinados ao público masculino e feminino, que possuem tamanho adequado para acesso de cadeirantes, com a presença de barras de segurança, dentro dos padrões exigidos.</t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</si>
  <si>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Desenho;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</si>
  <si>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Química;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</si>
  <si>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Sementes;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</si>
  <si>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Botânica e Ecologia;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</si>
  <si>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Microbiologia;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</si>
  <si>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Física da Madeira;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</si>
  <si>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Química da Madeira;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</si>
  <si>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Zoologia e Nutrição Animal;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</si>
  <si>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Entomologia;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</si>
  <si>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Fitopatologia;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</si>
  <si>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Microscopia;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</si>
  <si>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Águas;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</si>
  <si>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Solos;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</si>
  <si>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Física;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</si>
  <si>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Anatomia Humana;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</si>
  <si>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Informática;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</si>
  <si>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Herbário;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</si>
  <si>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Viveiro de mudas (com casa de vegetação, casa de sombra, área para produção a céu aberto e estrutura para construção de um minijardim clonal);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</si>
  <si>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Área de reserva legal de 133,97 hectares (área de bioma Mata Atlântica);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</si>
  <si>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Área de preservação permanente de 17,50 hectares (área de bioma Mata Atlântica);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</si>
  <si>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Área de capoeira de 11,08 hectares (área de bioma Mata Atlântica).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</si>
  <si>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 xml:space="preserve">Também serão utilizados outros laboratórios, UEPs (Unidade de Ensino e Produção) e espaços já consolidados nos quase 67 anos de história do campus. </t>
    </r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</si>
  <si>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Fisiologia Vegetal;</t>
    </r>
  </si>
  <si>
    <t>LABORATÓRIO DE ENSINO DE BIOLOGIA</t>
  </si>
  <si>
    <t>(  ) existente   ( x ) a construir   (   ) em projeto   (   ) outra situação __________________________</t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</si>
  <si>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>Laboratório de Cultura de Tecidos;</t>
    </r>
  </si>
  <si>
    <t>un.</t>
  </si>
  <si>
    <t>Mesa Coletiva Sextavada com 6 cadeiras</t>
  </si>
  <si>
    <r>
      <t xml:space="preserve">A </t>
    </r>
    <r>
      <rPr>
        <b/>
        <sz val="10"/>
        <color rgb="FF000000"/>
        <rFont val="Arial"/>
        <family val="2"/>
        <charset val="1"/>
      </rPr>
      <t xml:space="preserve">Mesa Coletiva Escolar Sextavada com </t>
    </r>
    <r>
      <rPr>
        <sz val="10"/>
        <color rgb="FF000000"/>
        <rFont val="Arial"/>
        <family val="2"/>
        <charset val="1"/>
      </rPr>
      <t>tampo MDP de 18 mm  e estrutura em aço carbono. Com ponteiras e acabamentos em PVC. 120 cm de diâmetro com 76 cm de altura. Cadeiras com estrutura em aço, assento e encosto em polipropileno com cantos arredondados e ponteiras em PVC com altura de 46 cm.</t>
    </r>
  </si>
  <si>
    <r>
      <rPr>
        <b/>
        <sz val="12"/>
        <rFont val="Arial"/>
        <family val="2"/>
      </rPr>
      <t>Justificativa:</t>
    </r>
    <r>
      <rPr>
        <sz val="12"/>
        <rFont val="Arial"/>
        <family val="2"/>
      </rPr>
      <t xml:space="preserve"> O Laboratório de Ensino deBiologia (LEB) é uma sala-ambiente para estruturar, organizar, planejar e pensar no dia a dia da sala de aula. É um espaço para facilitar, tanto ao aluno como ao professor, questionar, conjecturar, procurar, experimentar, analisar, inovar, concluir e aprender. OBS: Sua utilização será primordial a partir do 5º período de curso.</t>
    </r>
  </si>
  <si>
    <t xml:space="preserve"> IEZZI, Gelson; DOLCE, Osvaldo; MURAKAMI, Carlos. Fundamentos de matemática elementar: 2 : logaritmos. 9. ed. São Paulo: Atual, 2004</t>
  </si>
  <si>
    <t>GUYTON, A.C.; HALL, J.E. Tratado de Fisiologia Médica. 10.ed. Rio de Janeiro: Guanaara-Koogan,2002. 1014p.</t>
  </si>
  <si>
    <t>Ciências Agrárias e Ambientais</t>
  </si>
  <si>
    <t>Ciências Humanas</t>
  </si>
  <si>
    <t>Ciências da Natureza</t>
  </si>
  <si>
    <t>Ciências Exatas</t>
  </si>
  <si>
    <t>Linguagens</t>
  </si>
  <si>
    <t>Caroline Junqueira Sartori</t>
  </si>
  <si>
    <t>Roberto Carlos Alves</t>
  </si>
  <si>
    <t>Agronomia</t>
  </si>
  <si>
    <t>Engenharia Florestal</t>
  </si>
  <si>
    <t>Filosofia</t>
  </si>
  <si>
    <t>Geografia</t>
  </si>
  <si>
    <t>Física</t>
  </si>
  <si>
    <t>Ciências Biológicas</t>
  </si>
  <si>
    <t>Pedagogia</t>
  </si>
  <si>
    <t>Química</t>
  </si>
  <si>
    <t>Engenharia Ambiental</t>
  </si>
  <si>
    <t>Educação Física</t>
  </si>
  <si>
    <t>Língua Portuguesa</t>
  </si>
  <si>
    <t>Matemática</t>
  </si>
  <si>
    <t>Ciências Sociais</t>
  </si>
  <si>
    <t>40 horas D.E.</t>
  </si>
  <si>
    <t>A adquirir</t>
  </si>
  <si>
    <t>Já adquirido</t>
  </si>
  <si>
    <t>Data-show</t>
  </si>
  <si>
    <t>Computador</t>
  </si>
  <si>
    <t>Cadeira com rodinhas</t>
  </si>
  <si>
    <t>Armário fechado</t>
  </si>
  <si>
    <r>
      <t>Ø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000000"/>
        <rFont val="Times New Roman"/>
        <family val="1"/>
      </rPr>
      <t xml:space="preserve">Um prédio destinado às atividades dos cursos da área de Ciências Agrárias e Ambientais (Prédio IV - “Vicente Virtuoso”) inaugurado em 31 de março de 2017, com 4 salas de aula equipadas com projetor multimídia, quadro branco e cadeiras escolares com capacidade para 40 discentes cada; uma sala multiuso equipada com projetor multimídia, quadro branco e cadeiras escolares com capacidade para 80 pessoas;  16 gabinetes destinados a coordenação e docentes; 13 laboratórios destinados às aulas práticas e pesquisa. </t>
    </r>
  </si>
  <si>
    <t>Abaixo segue uma lista de laboratórios, UEPs e demais espaços já disponíveis:</t>
  </si>
  <si>
    <t>Introdução à Agronomia</t>
  </si>
  <si>
    <t>Cafeicultura</t>
  </si>
  <si>
    <t>Paisagismo, Floricultura e Plantas Ornamentais</t>
  </si>
  <si>
    <t>Cultivo em ambiente protegido e Hidroponia</t>
  </si>
  <si>
    <t>Carga horária semanal da disciplina (módulos-aula)</t>
  </si>
  <si>
    <t>CH efetivamente lecionadas na disciplina (total)</t>
  </si>
  <si>
    <t>Superior</t>
  </si>
  <si>
    <t>1º semestre</t>
  </si>
  <si>
    <t>Introdução à Engenharia Florestal</t>
  </si>
  <si>
    <t>Administração Florestal</t>
  </si>
  <si>
    <t>Meio Ambiente</t>
  </si>
  <si>
    <t>Pós-graduação</t>
  </si>
  <si>
    <t>Economia Florestal</t>
  </si>
  <si>
    <t>Produtos Florestais não madeireiros</t>
  </si>
  <si>
    <t>Desenho Técnico em Computador</t>
  </si>
  <si>
    <t>Gestão e Empreendedorismo</t>
  </si>
  <si>
    <t>Desenho Técnico Auxiliado por Computador</t>
  </si>
  <si>
    <t>Médio</t>
  </si>
  <si>
    <t>Anual</t>
  </si>
  <si>
    <t>Fruticultura I</t>
  </si>
  <si>
    <t>Estatística Aplicada</t>
  </si>
  <si>
    <t>Ecologia Básica</t>
  </si>
  <si>
    <t>Ecologia Aplicada</t>
  </si>
  <si>
    <t>Práticas Silviculturais</t>
  </si>
  <si>
    <t>Culturas Florestais Nativas e Exóticas</t>
  </si>
  <si>
    <t>Incêndios Florestais</t>
  </si>
  <si>
    <t>Cultura do Feijão e Soja</t>
  </si>
  <si>
    <t>Cultura da Cana de Açúcar e Mandioca</t>
  </si>
  <si>
    <t>Olericultura I</t>
  </si>
  <si>
    <t>Receituário e Tec. Aplicação Agrotóxicos</t>
  </si>
  <si>
    <t>Entomologia Florestal</t>
  </si>
  <si>
    <t>Filosofia II</t>
  </si>
  <si>
    <t>Nutrição</t>
  </si>
  <si>
    <t>Informática</t>
  </si>
  <si>
    <t>Administração</t>
  </si>
  <si>
    <t>Filosofia I</t>
  </si>
  <si>
    <t>Filosofia III</t>
  </si>
  <si>
    <t>Sociologia I</t>
  </si>
  <si>
    <t>Sociologia</t>
  </si>
  <si>
    <t>T. Agropecuária</t>
  </si>
  <si>
    <t>T. Manutenção</t>
  </si>
  <si>
    <t>T. Nutrição</t>
  </si>
  <si>
    <t>Eng Florestal</t>
  </si>
  <si>
    <t>Geografia I</t>
  </si>
  <si>
    <t>Geografia II</t>
  </si>
  <si>
    <t>T. Informática</t>
  </si>
  <si>
    <t>Educação Física III</t>
  </si>
  <si>
    <t>Português III</t>
  </si>
  <si>
    <t>Lic. Matemática</t>
  </si>
  <si>
    <t>Biologia II</t>
  </si>
  <si>
    <t>Morfologia e sistemática Vegetal</t>
  </si>
  <si>
    <t>Eng. Florestal</t>
  </si>
  <si>
    <t>G. Agronomia</t>
  </si>
  <si>
    <t>Biologia I</t>
  </si>
  <si>
    <t>Zoologia Geral</t>
  </si>
  <si>
    <t>Biologia III</t>
  </si>
  <si>
    <t>Genética</t>
  </si>
  <si>
    <t>Eletrônica</t>
  </si>
  <si>
    <t>Física I</t>
  </si>
  <si>
    <t>Física II</t>
  </si>
  <si>
    <t>Agronomia/Eng Floestal</t>
  </si>
  <si>
    <t>Química Geral</t>
  </si>
  <si>
    <t>Bioquímica</t>
  </si>
  <si>
    <t>Química Ambiental</t>
  </si>
  <si>
    <t>Antropologia e Educação</t>
  </si>
  <si>
    <t>Formação de Professores de Matemática</t>
  </si>
  <si>
    <t>LIBRAS</t>
  </si>
  <si>
    <t>Estagio Supervisionado III</t>
  </si>
  <si>
    <t>Lic Matemática</t>
  </si>
  <si>
    <t>Lógica Matemática</t>
  </si>
  <si>
    <t>Cálculo II</t>
  </si>
  <si>
    <t>Geometria Analítica</t>
  </si>
  <si>
    <t>Teoria dos números</t>
  </si>
  <si>
    <t>Análise Real</t>
  </si>
  <si>
    <t>Fruticultura II</t>
  </si>
  <si>
    <t>Olericultura II</t>
  </si>
  <si>
    <t>2º semestre</t>
  </si>
  <si>
    <t>Gestão Ambiental - opt</t>
  </si>
  <si>
    <t>Silvicultura Urbana - opt</t>
  </si>
  <si>
    <t>Período</t>
  </si>
  <si>
    <t>Tecnologia de Sementes Florestais</t>
  </si>
  <si>
    <t>Inventário Florestal</t>
  </si>
  <si>
    <t>Sociologia e Extensão Rural</t>
  </si>
  <si>
    <t>Tópicos em Educação Matemática</t>
  </si>
  <si>
    <t>Disciplina a ser realizada em conjunto com a turma de Ciências Biológicas</t>
  </si>
  <si>
    <t>Química Analítica</t>
  </si>
  <si>
    <t>Química Orgânica</t>
  </si>
  <si>
    <t>Morfologia e Sistemática Vegetal</t>
  </si>
  <si>
    <t>Seminários - opt</t>
  </si>
  <si>
    <t>Recuperação de Áreas Degradadas - opt</t>
  </si>
  <si>
    <t>Hidrologia</t>
  </si>
  <si>
    <t>Viveiros Florestais - opt</t>
  </si>
  <si>
    <t>Cultura do Arroz e Milho</t>
  </si>
  <si>
    <t>Cultura de Algodão, Sorgo e Amendoim - opt</t>
  </si>
  <si>
    <t>Entomologia e Acarologia agrícola</t>
  </si>
  <si>
    <t>Cálculo I</t>
  </si>
  <si>
    <t>Geometria Espacial</t>
  </si>
  <si>
    <t>Cálculo III</t>
  </si>
  <si>
    <t>Mestrado - Ciências Sociais Aplicadas</t>
  </si>
  <si>
    <t>Doutorado - Ciências Agrárias</t>
  </si>
  <si>
    <t>Mestrado - Ciências Agrárias</t>
  </si>
  <si>
    <t>Claudia Mariza Ferreira Machado Pimenta</t>
  </si>
  <si>
    <t>Doutorado - Ciências Humanas</t>
  </si>
  <si>
    <t>Mestrado - Ciências Humanas</t>
  </si>
  <si>
    <t>Doutorado - Ciências Biológicas</t>
  </si>
  <si>
    <t>Doutorado - Ciências Exatas e da Terra</t>
  </si>
  <si>
    <t>Fernanda de Lima Barroso</t>
  </si>
  <si>
    <t>Mestrado - Administração</t>
  </si>
  <si>
    <t>Mestrado - Matemática</t>
  </si>
  <si>
    <t>Componentes Anatômicos e Químicos da Madeira</t>
  </si>
  <si>
    <t>Sistemas de Informação</t>
  </si>
  <si>
    <t>BIOLOGIA CELULAR</t>
  </si>
  <si>
    <t>BIBLIOGRAFIA BÁSICA</t>
  </si>
  <si>
    <t>LIVRO SOLICITADO PELO PROFESSOR</t>
  </si>
  <si>
    <t>BIBLIOGRAFIA COMPLEMENTAR</t>
  </si>
  <si>
    <t>BOLSOVER, S. R.; HYAMS, J. S.; SHEPHARD, E. A.; WHITE, H. A.; WIEDEMANN, C. G.Biologia Celular. 2 ed. Rio de Janeiro: Guanabara Koogan, 2005.</t>
  </si>
  <si>
    <t xml:space="preserve">JUNQUEIRA, L.C.; CARNEIRO, J. Histologia básica. 11. ed. Rio de Janeiro: Guanabara Koogan, 2008. </t>
  </si>
  <si>
    <t>NELSON, D. L.; COX, M. M. Princípios de bioquímica de Lehninger. 5. ed. Porto Alegre: Artmed, 2010.</t>
  </si>
  <si>
    <t>SOBOTTA, J.; WELSCH, U. (Eds.) Sobotta | Atlas de histologia: citologia, histologia e anatomia microscópica. 7. ed. Rio de Janeiro: Guanabara Koogan, 2007.</t>
  </si>
  <si>
    <t>ALBERTS, B.; JOHNSON, A.; LEWIS, J.; RAFF, M.; ROBERTS, K.; WALTER, P. Biologia molecular da célula. 5.ed. Porto Alegre: Artmed, 2010.</t>
  </si>
  <si>
    <t>ALBERTS, Bruce; et al. Biologia molecular da célula. 6. ed. Porto Alegre, RS: ARTMED, 2017. 1427 p. </t>
  </si>
  <si>
    <t>HISTÓRIA DAS CIÊNCIAS NATURAIS</t>
  </si>
  <si>
    <t>ROONEY, A. A história da biologia. 5ª ed. São Paulo: M.Books, 2018.</t>
  </si>
  <si>
    <t>KUHN, Thomas. A estrutura das revoluções científicas. 5ª ed. São Paulo:Perspectiva, 2000.</t>
  </si>
  <si>
    <t>RONAN, Colin A. História ilustrada da ciência. Rio de Janeiro: Zahar, 2004. Tomos 1, 2, 3 e 4.</t>
  </si>
  <si>
    <t>CHALMERS, Alan. O que é ciência, afinal? SãoPaulo: Brasiliense, 2003.</t>
  </si>
  <si>
    <t>SANTOS, Boaventura de Sousa. Um discurso sobre as ciências. São Paulo:Cortez, 2003+A1:D190</t>
  </si>
  <si>
    <t>COMPLEMENTAR BUNGE, Mario. La ciencia, su método y sus leyes. Montevideo: Editorial Técnica S. L. 1986. MASON, Stephen. História de las ciências. Tomo 2. Madrid: Alianza Editorial, 1990.</t>
  </si>
  <si>
    <t>RIDLEY, M. Genoma. São Paulo: Record, 2001.</t>
  </si>
  <si>
    <t>SCIELO –Scientific Eletronic Library Online. Disponível em &lt;www.scielo.org.br&gt;.</t>
  </si>
  <si>
    <t>ANTROPOLOGIA DA EDUCAÇÃO</t>
  </si>
  <si>
    <t>FUNDAMENTOS DE FÍSICA</t>
  </si>
  <si>
    <t>FUNDAMENTOS DE MATEMÁTICA</t>
  </si>
  <si>
    <t>IEZZI, Gelson. Fundamentos de matemática elementar 3: trigonometria. 9. ed. São Paulo: Atual, 2013. 312 p</t>
  </si>
  <si>
    <t xml:space="preserve">  FRANCO, Bernadette Dora Gombossy de Melo; DESTRO, Maria Teresa (Colaborador). Microbiologia dos alimentos. São Paulo: Atheneu, [2008]. 182 p</t>
  </si>
  <si>
    <t>RUIZ, L. R. Microbiologia zootécnica. São Paulo - SP: Roca. 1992, 314 p</t>
  </si>
  <si>
    <t>PORTUGUÊS INSTRUMENTAL</t>
  </si>
  <si>
    <t xml:space="preserve">As tramas do texto. 2ª ed. São Paulo: Contexto, 2014. Disponível em: http://ifmg.bv3.digitalpages.com.br/users/publications/9788572448482/pages/-2 </t>
  </si>
  <si>
    <t>2º PERÍODO</t>
  </si>
  <si>
    <t>GENÉTICA BÁSICA</t>
  </si>
  <si>
    <t xml:space="preserve">SCIELO – Scientific Eletronic Library Online. Disponível em &lt;www.scielo.org.br&gt;. </t>
  </si>
  <si>
    <t>ESTATÍSTICA BÁSICA</t>
  </si>
  <si>
    <t>FUNDAMENTOS DE QUÍMICA</t>
  </si>
  <si>
    <t>VIDAL, W. N.; Vidal, M.R.R. Botânica:Organografia. 4 ed. Viçosa – MG: UFV 2003</t>
  </si>
  <si>
    <t>POLÍTICAS PÚBLICAS NA EDUCAÇÃO BÁSICA</t>
  </si>
  <si>
    <t>HISTOLOGIA</t>
  </si>
  <si>
    <t>JUNQUEIRA, L.C.; CARNEIRO, J. Histologia Básica. 10ª Edição. Rio de Janeiro: Guanabara Koogan, 2004.488p.</t>
  </si>
  <si>
    <t>GITIRANA, L.B. Histologia: Conceitos Básicos dos Tecidos. 2ª Edição. São Paulo: Atheneu, 2007. 318p.</t>
  </si>
  <si>
    <t>MOORE, K.L.; PERSUAD, T.V.N. Embriologia Básica. 7ª Edição. Rio de Janeiro: Elsevier, 2008. 384p.</t>
  </si>
  <si>
    <t>EYNARD, A.R.; VALENTICH, M.A.; ROVASIO, R.A. Histologia e Embriologia Humanas: Bases celulares e moleculares. 4ª Edição. Porto Alegre: Artmed, 2010. 696p.</t>
  </si>
  <si>
    <t>JUNQUEIRA, L. C.; CARNEIRO, J. Biologia celular e molecular. 8 ed. Rio de Janeiro: Guanabara Koogan, 2005.</t>
  </si>
  <si>
    <t>JUNQUEIRA, Luiz Carlos Uchôa; CARNEIRO, José. Biologia celular e molecular. 9. ed. Rio de Janeiro: Guanabara Koogan, c2012. 364 p.</t>
  </si>
  <si>
    <t>KIERSZENBAUM, A. L. Histologia e Biologia Celular: uma introdução à Patologia. Rio de Janeiro: Ed. Elsevier, 2008.</t>
  </si>
  <si>
    <t>GARTNER, L.P.; HIATT, J.L. Histologia Essencial. São Paulo: Elsevier, 2012. 360p</t>
  </si>
  <si>
    <t>SCIELO – Scientific Eletronic Library Online. Disponível em &lt;www.scielo.org.br&gt;.</t>
  </si>
  <si>
    <t>SITE</t>
  </si>
  <si>
    <t xml:space="preserve"> 3º PERÍODO</t>
  </si>
  <si>
    <t>HISTOLOGIA E ANATOMIA VEGETAL</t>
  </si>
  <si>
    <t>TAIZ, Lincoln; Zeiger Eduardo. Fisiologia vegetal. Porto Alegre: 4. ed. Artmed. 2009.</t>
  </si>
  <si>
    <t>VIDAL, W. N.; Vidal, M.R.R. Botânica: Organografia. 4 ed. Viçosa – MG: UFV 2003.</t>
  </si>
  <si>
    <t>BIOFÍSICA</t>
  </si>
  <si>
    <t>DURÁN, J. E. R. Biofisica: Fundamentos e Aplicações. São Paulo: Pearson Prentice Hall, 2003.</t>
  </si>
  <si>
    <t>GASPAROTTO, O. C. Biofísica aplicada às ciências biológicas. Florianópolis, SC : UFSC, 2010. 58 p.</t>
  </si>
  <si>
    <t>HENEINE, I.F. Biofísica Básica. São Paulo: Atheneu, 2003.</t>
  </si>
  <si>
    <t>AIRES, M.M. Fisiologia. 3a.ed. Rio de Janeiro: Guanabara-Koogan, 2008.</t>
  </si>
  <si>
    <t>GARCIA, E.A.C. Biofisica. São Paulo: Sarvier, 2002</t>
  </si>
  <si>
    <t>GUYTON, A. C.; HALL, J. E. Tratado de Fisiologia Medica. 11a.ed. São Paulo:Elsevier, 2006</t>
  </si>
  <si>
    <t>MOURÃO JUNIOR, C. A., ABRAMOV, D. M. Curso de biofísica. Rio de Janeiro, Guanabara-koogan, 2009</t>
  </si>
  <si>
    <t>OKUNO, E. Física para ciências biológicas e biomédicas. São Paulo :Harbra, 1986. 490 p.</t>
  </si>
  <si>
    <t>AIRES, M. M – Fisiologia 4a. ed. Rio de Janeiro: Guanabara Koogan, 2012. v. 1. 1352 p.</t>
  </si>
  <si>
    <t xml:space="preserve">SCHIMIDT-NIELSEN, K. Fisiologia Animal. Ed. Santos. 5. ed. 1999. </t>
  </si>
  <si>
    <t xml:space="preserve"> SILVERTHORN, D.U.– Fisiologia Humana, Uma Abordagem Integrada. Editora Artmed, Porto Alegre. 7ª ed. 2017.</t>
  </si>
  <si>
    <t>BERNE e LEVY – Fisiologia - Tradução da 6ª Edição. Editores Bruce M. Koeppen e Bruce A. Stanton. Editora Elsevier, Rio de Janeiro, 2009.</t>
  </si>
  <si>
    <t>COSTANZO, L.S. – Fisiologia – 5ª Edição. Editora Elsevier, Rio de Janeiro, 2014.</t>
  </si>
  <si>
    <t>FOX, STUART IRA – Fisiologia Humana. Ed. Manole 7ª ed, Barueri 2007.</t>
  </si>
  <si>
    <t>ON LINE</t>
  </si>
  <si>
    <t>O</t>
  </si>
  <si>
    <t>4º PERÍODO</t>
  </si>
  <si>
    <t>GRIFFITHS, Anthony J. F.; WESSLER, Susan R.; CARROLL, Sean B.; DOEBLEY, John. Introdução à genética. 11. ed. Rio de Janeiro: Guanabara Koogan, c2017. xviii, 758 p.</t>
  </si>
  <si>
    <t>ROBERTIS, E.D.P. Biologia Celular e Molecular. Rio de Janeiro: Guanabara Koogan, 2003. 413p.</t>
  </si>
  <si>
    <t>LEHNINGER, A.L. Princípios de Bioquímica. 4ª Edição. São Paulo:Sarvier, 2006. 975p.</t>
  </si>
  <si>
    <t>CHANDAR, N.; VISELLI, S. Biologia Celular e Molecular Ilustrada. Porto Alegre: Artmed, 2011. 242p.</t>
  </si>
  <si>
    <t>BAKER, T.A.; LOSICK, R.; GANN, A.; WATSON, J.D.; LEVINE, M.; BELL, S.P. Biologia Molecular do Gene. 5ª Edição. Porto Alegre: Artmed, 2006. 728p.</t>
  </si>
  <si>
    <t>STRYER, L.; TYMOCZKO, J.L.; BERG, J.M. Bioquímica. 6ª Edição. Rio de Janeiro: Guanabara-Koogan, 2008. 1154p.</t>
  </si>
  <si>
    <t>VIDAL, W. N.; Vidal, M.R.R. Botânica – Organografia. 4 ed. Viçosa – MG: UFV 2003.</t>
  </si>
  <si>
    <t>REPETIDO</t>
  </si>
  <si>
    <t>WEISSMANN, H. Didática das Ciências Naturais: contribuições e reflexões. Porto Alegre: Artes Médicas, 1998</t>
  </si>
  <si>
    <t>CACHAPUZ, A. F. Perspectivas de Ensino. Porto: Eduardo &amp; Nogueira, 2000. 79p.</t>
  </si>
  <si>
    <t>NUNES, M.L.S. Metodologia e instrumentação para o ensino de Biologia. João Pessoa:Universitária, 2010.</t>
  </si>
  <si>
    <t xml:space="preserve">BOLSOVER, S. R.; HYAMS, J. S.; SHEPHARD, E. A.; WHITE, H. A.; WIEDEMANN, C. G. Biologia Celular. 2 ed. Rio de Janeiro: Guanabara Koogan, 2005.  </t>
  </si>
  <si>
    <t>5º PERÍODO</t>
  </si>
  <si>
    <t>LIVRO ON-LINE</t>
  </si>
  <si>
    <t>CAMPOS, M. C. C.; NIGRO, R. G. Didática das Ciências: o ensino - aprendizagem como investigação. São Paulo: Editora FTD, 1999.</t>
  </si>
  <si>
    <t xml:space="preserve">BRASIL, Ministério da Educação e do Desporto/Secretaria de Educação Fundamental. Parâmetros Curriculares Nacionais: Ciências Naturais. Brasília: MEC/SEF, 1998. </t>
  </si>
  <si>
    <t>DELIZOICOV, D. Ensino de Ciências: Fundamentos e Métodos. São Paulo: Cortez, 2002.</t>
  </si>
  <si>
    <t>CARVALHO, A. M. P.; GIL PEREZ, D. Formação de Professores de Ciências. 7 ed. São Paulo: Editora Cortez, 2003.</t>
  </si>
  <si>
    <t>KRASILCHIK, M. O professor e o currículo das ciências. São Paulo: EPU, 1987.</t>
  </si>
  <si>
    <t>BIZZO, N. Ciências: fácil ou difícil? São Paulo: Editora Ática, 1998.</t>
  </si>
  <si>
    <t>CARRIJO, I. L. M. Do professor “Ideal (?)” de Ciências ao professor possível. Araraquara: JM Editora, 1999.</t>
  </si>
  <si>
    <t>WEISSMANN, H. Didática das Ciências Naturais: contribuições e reflexões. Porto Alegre: Artmed, 1998.</t>
  </si>
  <si>
    <t>VIEIRA, E. Sociologia da Educação: Reproduzir e Transformar. Petrópolis: Vozes. 1984.</t>
  </si>
  <si>
    <t>ARTIGO</t>
  </si>
  <si>
    <t>GOMES, Cândido Alberto. A educação em novas perspectivas sociológicas. 4. ed. São Paulo: E.P.U, 2005. (Temas básicos da educação e ensino - EPU)</t>
  </si>
  <si>
    <t>LEFORT, Claude. "Formação e autoridade: a educação humanista". In: Desafios da escrita política. São Paulo, Discurso editorial, 1999, pp. 207-223.</t>
  </si>
  <si>
    <t>QUINTANEIRO. Tânia. Um toque de clássicos: Marx, Durkheim e Weber. 2. Ed. Ver. Amp. Belo Horizonte: Editora UFMG, 2002.</t>
  </si>
  <si>
    <t>VIEIRA, E. Sociologia da Educação: Reproduzir e Transformar. Petrópolis: Vozes. 198</t>
  </si>
  <si>
    <r>
      <t xml:space="preserve">RUPPERT, E.E.; FOX, R.S; BARNES, R.D. </t>
    </r>
    <r>
      <rPr>
        <b/>
        <sz val="12"/>
        <color rgb="FF000000"/>
        <rFont val="Times New Roman"/>
        <family val="1"/>
      </rPr>
      <t>Zoologia dos Invertebrados</t>
    </r>
    <r>
      <rPr>
        <sz val="12"/>
        <color rgb="FF000000"/>
        <rFont val="Times New Roman"/>
        <family val="1"/>
      </rPr>
      <t>. 7ª Edição. São Paulo: Roca, 2002, 1168p. 2.</t>
    </r>
  </si>
  <si>
    <r>
      <t xml:space="preserve">BRUSCA, R.C.; BRUSCA, G.J. </t>
    </r>
    <r>
      <rPr>
        <b/>
        <sz val="12"/>
        <color rgb="FF000000"/>
        <rFont val="Times New Roman"/>
        <family val="1"/>
      </rPr>
      <t>Invertebrados</t>
    </r>
    <r>
      <rPr>
        <sz val="12"/>
        <color rgb="FF000000"/>
        <rFont val="Times New Roman"/>
        <family val="1"/>
      </rPr>
      <t>. 2ª Edição. Rio de Janeiro: Guanabara Koogan, 2007. 1098p. 3.</t>
    </r>
  </si>
  <si>
    <r>
      <t xml:space="preserve">HICKMAN, C.P.; ROBERTS, L.S.; LARSON, A. </t>
    </r>
    <r>
      <rPr>
        <b/>
        <sz val="12"/>
        <color rgb="FF000000"/>
        <rFont val="Times New Roman"/>
        <family val="1"/>
      </rPr>
      <t>Princípios integrados de zoologia</t>
    </r>
    <r>
      <rPr>
        <sz val="12"/>
        <color rgb="FF000000"/>
        <rFont val="Times New Roman"/>
        <family val="1"/>
      </rPr>
      <t>. 11ª Edição. Rio de Janeiro: Guanabara Koogan, 2004. 872p.</t>
    </r>
  </si>
  <si>
    <t xml:space="preserve"> HICKMAN, Cleveland P.; ROBERTS, Larry S., 1935-; LARSON, Allan. Princípios integrados de zoologia. 11. ed. Rio de Janeiro: Guanabara Koogan, 2009</t>
  </si>
  <si>
    <r>
      <t xml:space="preserve">RIBEIRO-COSTA, C.S. </t>
    </r>
    <r>
      <rPr>
        <b/>
        <sz val="12"/>
        <color rgb="FF000000"/>
        <rFont val="Times New Roman"/>
        <family val="1"/>
      </rPr>
      <t>Invertebrados: manual de aulas práticas</t>
    </r>
    <r>
      <rPr>
        <sz val="12"/>
        <color rgb="FF000000"/>
        <rFont val="Times New Roman"/>
        <family val="1"/>
      </rPr>
      <t xml:space="preserve">. Ribeirão Preto: Holos, 2006. 271p. 2. </t>
    </r>
  </si>
  <si>
    <r>
      <t xml:space="preserve">STORER, T.I.; USINGER, R.L.; STEBBINS, R.C.; NYBAKKEN, J.W. </t>
    </r>
    <r>
      <rPr>
        <b/>
        <sz val="12"/>
        <color rgb="FF000000"/>
        <rFont val="Times New Roman"/>
        <family val="1"/>
      </rPr>
      <t>Zoologia Geral</t>
    </r>
    <r>
      <rPr>
        <sz val="12"/>
        <color rgb="FF000000"/>
        <rFont val="Times New Roman"/>
        <family val="1"/>
      </rPr>
      <t>. 6ª Edição: São Paulo: Nacional, 2003. 816p.</t>
    </r>
  </si>
  <si>
    <r>
      <t xml:space="preserve">VERA, A.H. </t>
    </r>
    <r>
      <rPr>
        <b/>
        <sz val="12"/>
        <color rgb="FF000000"/>
        <rFont val="Times New Roman"/>
        <family val="1"/>
      </rPr>
      <t>Atlas de invertebrados</t>
    </r>
    <r>
      <rPr>
        <sz val="12"/>
        <color rgb="FF000000"/>
        <rFont val="Times New Roman"/>
        <family val="1"/>
      </rPr>
      <t>. Rio de Janeiro: Ibero-Americana, 1972. Não paginado.</t>
    </r>
  </si>
  <si>
    <r>
      <t xml:space="preserve">AMABIS, J.M.; MARTHO, G.R. </t>
    </r>
    <r>
      <rPr>
        <b/>
        <sz val="12"/>
        <color rgb="FF000000"/>
        <rFont val="Times New Roman"/>
        <family val="1"/>
      </rPr>
      <t>Fundamentos da Biologia Moderna</t>
    </r>
    <r>
      <rPr>
        <sz val="12"/>
        <color rgb="FF000000"/>
        <rFont val="Times New Roman"/>
        <family val="1"/>
      </rPr>
      <t>. 4ª Edição. São Paulo: Moderna, 2006. 839p.</t>
    </r>
  </si>
  <si>
    <r>
      <t xml:space="preserve">GULLAN, P.J.; CRANSTON, P.S. </t>
    </r>
    <r>
      <rPr>
        <b/>
        <sz val="12"/>
        <color rgb="FF000000"/>
        <rFont val="Times New Roman"/>
        <family val="1"/>
      </rPr>
      <t>Os insetos: um resumo de entomologia</t>
    </r>
    <r>
      <rPr>
        <sz val="12"/>
        <color rgb="FF000000"/>
        <rFont val="Times New Roman"/>
        <family val="1"/>
      </rPr>
      <t>. 4ª Edição. São Paulo: Rocca, 2012480p.</t>
    </r>
  </si>
  <si>
    <t>6º PERÍODO</t>
  </si>
  <si>
    <t>MOORE, Keith L; PERSAUD, T. V. N; TORCHIA, Mark G. Embriologia básica. 8. ed. Rio de Janeiro: Elsevier, c2013. xx, 347p.</t>
  </si>
  <si>
    <t>GARCIA, Sonia M. Lauerde; FERNÁNDEZ, Casimiro García (Org.).Embriologia.ed. Porto Alegre, RS: ARTMED, 2012. xv, 651p.</t>
  </si>
  <si>
    <t>MOORE, Keith L.; PERSAUD, T. V. N. Embriologia básica. 4. ed. Rio de Janeiro: Guanabara Koogan, c1995. 291 p.</t>
  </si>
  <si>
    <t>ALMEIDA, Jorge Mamede de. Embriologia veterinária comparada. Rio de Janeiro: Guanabara Koogan, c1999. 176p.</t>
  </si>
  <si>
    <t>EYNARD, Aldo R; VALENTICH, Mirta A; ROVASIO, Roberto A. Histologia e embriologia humanas: bases celulares e moleculares. 4. ed. Porto Alegre, RS: ARTMED, 2011. xviii, 695p.</t>
  </si>
  <si>
    <t>MOORE, K. L. ; PERSAUD, T.V.N. Embriologia básica. 7ª ed. Rio de Janeiro: Elsevier, 2008.</t>
  </si>
  <si>
    <t xml:space="preserve">JUNQUEIRA, L. C. ; CARNEIRO, J. Histologia básica. 11ª ed. Rio de Janeiro: Guanabara Koogan, 2008. </t>
  </si>
  <si>
    <t>ALMEIDA, J. M. Embriologia Veterinária Comparada. 1ª ed. Rio de Janeiro: Guanabara Koogan, 2012.</t>
  </si>
  <si>
    <r>
      <t xml:space="preserve">BEGON, M.; TOWNSEND, C. R.; HARPER, J.L. </t>
    </r>
    <r>
      <rPr>
        <b/>
        <sz val="12"/>
        <color rgb="FF000000"/>
        <rFont val="Times New Roman"/>
        <family val="1"/>
      </rPr>
      <t>Ecologia</t>
    </r>
    <r>
      <rPr>
        <sz val="12"/>
        <color rgb="FF000000"/>
        <rFont val="Times New Roman"/>
        <family val="1"/>
      </rPr>
      <t>: de indivíduos a ecossistemas. Porto Alegre (RS): Artmed Editora, 2007.</t>
    </r>
  </si>
  <si>
    <r>
      <t xml:space="preserve">CAIN, Michael Lee; BOWMAN, William D; HACKER, Sally D. </t>
    </r>
    <r>
      <rPr>
        <b/>
        <sz val="12"/>
        <color rgb="FF000000"/>
        <rFont val="Times New Roman"/>
        <family val="1"/>
      </rPr>
      <t>Ecologia</t>
    </r>
    <r>
      <rPr>
        <sz val="12"/>
        <color rgb="FF000000"/>
        <rFont val="Times New Roman"/>
        <family val="1"/>
      </rPr>
      <t>. Porto Alegre, RS: Artmed, 2011. 640 p.</t>
    </r>
  </si>
  <si>
    <r>
      <t xml:space="preserve">TOWNSEND, C.; BEGON, M.; HARPER, J. L. </t>
    </r>
    <r>
      <rPr>
        <b/>
        <sz val="12"/>
        <color rgb="FF000000"/>
        <rFont val="Times New Roman"/>
        <family val="1"/>
      </rPr>
      <t>Fundamentos em Ecologia</t>
    </r>
    <r>
      <rPr>
        <sz val="12"/>
        <color rgb="FF000000"/>
        <rFont val="Times New Roman"/>
        <family val="1"/>
      </rPr>
      <t>. Porto Alegre: Artmed. 2005. 2ed.</t>
    </r>
  </si>
  <si>
    <t>TOWNSEND, Colin R.; DUARTE, Leandro da Silva (Tradutor). Fundamentos em ecologia. 3. ed. Porto Alegre, RS: ARTMED, 2010. 576 p</t>
  </si>
  <si>
    <r>
      <t xml:space="preserve">GOTELLI, Nicholas J. </t>
    </r>
    <r>
      <rPr>
        <b/>
        <sz val="12"/>
        <color rgb="FF000000"/>
        <rFont val="Times New Roman"/>
        <family val="1"/>
      </rPr>
      <t>Ecologia</t>
    </r>
    <r>
      <rPr>
        <sz val="12"/>
        <color rgb="FF000000"/>
        <rFont val="Times New Roman"/>
        <family val="1"/>
      </rPr>
      <t>. 4ª Ed. Londrina: Editora Planta, 2009.</t>
    </r>
  </si>
  <si>
    <r>
      <t>ODUM, E</t>
    </r>
    <r>
      <rPr>
        <b/>
        <sz val="12"/>
        <color rgb="FF000000"/>
        <rFont val="Times New Roman"/>
        <family val="1"/>
      </rPr>
      <t>. Fundamentos de Ecologia</t>
    </r>
    <r>
      <rPr>
        <sz val="12"/>
        <color rgb="FF000000"/>
        <rFont val="Times New Roman"/>
        <family val="1"/>
      </rPr>
      <t>. 6. ed. Lisboa: CalousteGulbenkian, 2001.</t>
    </r>
  </si>
  <si>
    <t>ODUM, Eugene Pleasants. Fundamentos de ecologia. 7. ed. Lisboa: Fundação Calouste Gulbenkian, 2004. 928 p</t>
  </si>
  <si>
    <r>
      <t xml:space="preserve">RICLEFS, R. </t>
    </r>
    <r>
      <rPr>
        <b/>
        <sz val="12"/>
        <color rgb="FF000000"/>
        <rFont val="Times New Roman"/>
        <family val="1"/>
      </rPr>
      <t>Economia da Natureza</t>
    </r>
    <r>
      <rPr>
        <sz val="12"/>
        <color rgb="FF000000"/>
        <rFont val="Times New Roman"/>
        <family val="1"/>
      </rPr>
      <t>. Rio de Janeiro: Guanabara Koogan, 2006.</t>
    </r>
  </si>
  <si>
    <t>RICKLEFS, Robert E. A economia da natureza. 7. ed. Rio de Janeiro: Guanabara Koogan, 2016. 606 p</t>
  </si>
  <si>
    <r>
      <t xml:space="preserve">PINTO-COELHO, R. M. </t>
    </r>
    <r>
      <rPr>
        <b/>
        <sz val="12"/>
        <color rgb="FF000000"/>
        <rFont val="Times New Roman"/>
        <family val="1"/>
      </rPr>
      <t>Fundamentos em ecologia</t>
    </r>
    <r>
      <rPr>
        <sz val="12"/>
        <color rgb="FF000000"/>
        <rFont val="Times New Roman"/>
        <family val="1"/>
      </rPr>
      <t>. Porto Alegre: Artmed editora. 2000.252p.</t>
    </r>
  </si>
  <si>
    <t xml:space="preserve">DELIZOICOV, D. Ensino de Ciências: Fundamentos e Métodos. São Paulo: Cortez, 2002. </t>
  </si>
  <si>
    <t xml:space="preserve">PICONEZ, S. B. A prática de ensino e o estágio supervisionado. 14 ed. Campinas: Papirus, 2007. </t>
  </si>
  <si>
    <t>BRASIL, Ministério da Educação e do Desporto/Secretaria de Educação Fundamental. Parâmetros Curriculares Nacionais: Ciências Naturais. Brasília: MEC/SEF, 1998.</t>
  </si>
  <si>
    <r>
      <t xml:space="preserve">BIZZO, N. </t>
    </r>
    <r>
      <rPr>
        <b/>
        <sz val="12"/>
        <color rgb="FF000000"/>
        <rFont val="Times New Roman"/>
        <family val="1"/>
      </rPr>
      <t>Metodologia do ensino de Biologia e Estágio Supervisionado</t>
    </r>
    <r>
      <rPr>
        <sz val="12"/>
        <color rgb="FF000000"/>
        <rFont val="Times New Roman"/>
        <family val="1"/>
      </rPr>
      <t>. São Paulo: Ática,2016.</t>
    </r>
  </si>
  <si>
    <r>
      <t>CARVALHO, A.M.P. de.</t>
    </r>
    <r>
      <rPr>
        <b/>
        <sz val="12"/>
        <color rgb="FF000000"/>
        <rFont val="Times New Roman"/>
        <family val="1"/>
      </rPr>
      <t xml:space="preserve"> Os estágios nos cursos de Licenciatura-Coleção Ideias em Ação</t>
    </r>
    <r>
      <rPr>
        <sz val="12"/>
        <color rgb="FF000000"/>
        <rFont val="Times New Roman"/>
        <family val="1"/>
      </rPr>
      <t>. CENAGE CTP, 2012192p.</t>
    </r>
  </si>
  <si>
    <r>
      <t xml:space="preserve">MEDEIROS, João Bosco. Tomasi, Carolina. </t>
    </r>
    <r>
      <rPr>
        <b/>
        <sz val="12"/>
        <color rgb="FF000009"/>
        <rFont val="Times New Roman"/>
        <family val="1"/>
      </rPr>
      <t>Redação Técnica: elaboração de relatórios técnico- científicos e técnicas de normalização textual</t>
    </r>
    <r>
      <rPr>
        <sz val="12"/>
        <color rgb="FF000009"/>
        <rFont val="Times New Roman"/>
        <family val="1"/>
      </rPr>
      <t>. 2 ed. SãoPaulo: ATLAS, 2010, xiv, 398.</t>
    </r>
  </si>
  <si>
    <t xml:space="preserve">PIMENTA, S. G.; LIMA, M. S. Estágio e Docência. São Paulo: Cortez, 2004. </t>
  </si>
  <si>
    <t>KRASILCHIK, M. O professor e o currículo das ciências. São Paulo: EPU, 1987</t>
  </si>
  <si>
    <r>
      <t xml:space="preserve">FREIRE, Paulo. </t>
    </r>
    <r>
      <rPr>
        <b/>
        <sz val="12"/>
        <color rgb="FF000000"/>
        <rFont val="Times New Roman"/>
        <family val="1"/>
      </rPr>
      <t>Pedagogia do Oprimido</t>
    </r>
    <r>
      <rPr>
        <sz val="12"/>
        <color rgb="FF000000"/>
        <rFont val="Times New Roman"/>
        <family val="1"/>
      </rPr>
      <t>. 50. ed. São Paulo: Paz e Terra, 2011.</t>
    </r>
  </si>
  <si>
    <r>
      <t xml:space="preserve"> FREIRE, Paulo.</t>
    </r>
    <r>
      <rPr>
        <b/>
        <sz val="12"/>
        <color rgb="FF000000"/>
        <rFont val="Times New Roman"/>
        <family val="1"/>
      </rPr>
      <t>Pedagogia da autonomia</t>
    </r>
    <r>
      <rPr>
        <sz val="12"/>
        <color rgb="FF000000"/>
        <rFont val="Times New Roman"/>
        <family val="1"/>
      </rPr>
      <t>: saberes necessários à prática educativa. 43. ed. São Paulo: Paz e terra, 2011.</t>
    </r>
  </si>
  <si>
    <r>
      <t xml:space="preserve">FOUCAULT, Michel. </t>
    </r>
    <r>
      <rPr>
        <b/>
        <sz val="12"/>
        <color rgb="FF000000"/>
        <rFont val="Times New Roman"/>
        <family val="1"/>
      </rPr>
      <t>Vigiar e Punir</t>
    </r>
    <r>
      <rPr>
        <sz val="12"/>
        <color rgb="FF000000"/>
        <rFont val="Times New Roman"/>
        <family val="1"/>
      </rPr>
      <t>. 25. Ed. Petrópois: Editora Vozes, 2002.</t>
    </r>
  </si>
  <si>
    <t>FOUCAULT, Michel. Vigiar e punir: nascimento da prisão. 36.ed. Rio de Janeiro: Vozes, 2012. 262 p</t>
  </si>
  <si>
    <r>
      <t xml:space="preserve">FREITAG, Bárbara. </t>
    </r>
    <r>
      <rPr>
        <b/>
        <sz val="12"/>
        <color rgb="FF000000"/>
        <rFont val="Times New Roman"/>
        <family val="1"/>
      </rPr>
      <t>Escola, Estado e Sociedade</t>
    </r>
    <r>
      <rPr>
        <sz val="12"/>
        <color rgb="FF000000"/>
        <rFont val="Times New Roman"/>
        <family val="1"/>
      </rPr>
      <t>. 4. ed. rev. – São Paulo: Moraes, 1980</t>
    </r>
  </si>
  <si>
    <t xml:space="preserve"> SAVIANI, Demerval. Educação: do senso comum à consciência filosófica. 11. Ed. Editora Autores Associados, 1996.</t>
  </si>
  <si>
    <t>VEIGA-NETO, Alfredo José da.Michel Foucault e Educação: há algo de novo sob o sol? In: Crítica Pós-estruturalista e Educação. Porto Alegre: Sulina, 1995.</t>
  </si>
  <si>
    <t xml:space="preserve"> VEIGA-NETO, Alfredo. Foucault &amp; a educação. 3. ed. São Paulo: Autêntica, 2011. 159 p. </t>
  </si>
  <si>
    <r>
      <t xml:space="preserve">MARENCO, R.A.; LOPES, N.F. </t>
    </r>
    <r>
      <rPr>
        <b/>
        <sz val="12"/>
        <color rgb="FF000000"/>
        <rFont val="Times New Roman"/>
        <family val="1"/>
      </rPr>
      <t>Fisiologia Vegetal</t>
    </r>
    <r>
      <rPr>
        <sz val="12"/>
        <color rgb="FF000000"/>
        <rFont val="Times New Roman"/>
        <family val="1"/>
      </rPr>
      <t xml:space="preserve"> - Fotossíntese, Respiração, Relações Hídricas e Nutrição Mineral. Editora UFV, 2007.</t>
    </r>
  </si>
  <si>
    <r>
      <t xml:space="preserve">TAIZ, L.; ZEIGER, E. </t>
    </r>
    <r>
      <rPr>
        <b/>
        <sz val="12"/>
        <color rgb="FF000000"/>
        <rFont val="Times New Roman"/>
        <family val="1"/>
      </rPr>
      <t>Fisiologia Vegetal</t>
    </r>
    <r>
      <rPr>
        <sz val="12"/>
        <color rgb="FF000000"/>
        <rFont val="Times New Roman"/>
        <family val="1"/>
      </rPr>
      <t>. Porto Alegre: Editora Artmed. 2008.</t>
    </r>
  </si>
  <si>
    <r>
      <t xml:space="preserve">CASTRO, P.R.C.; KLUGE, R.A.; PERES, L.E.P. </t>
    </r>
    <r>
      <rPr>
        <b/>
        <sz val="12"/>
        <color rgb="FF000000"/>
        <rFont val="Times New Roman"/>
        <family val="1"/>
      </rPr>
      <t>Manual de Fisiologia Vegetal</t>
    </r>
    <r>
      <rPr>
        <sz val="12"/>
        <color rgb="FF000000"/>
        <rFont val="Times New Roman"/>
        <family val="1"/>
      </rPr>
      <t>: teoria e prática. Piracicaba: Editora Agronômica Ceres, 2005. 650p.</t>
    </r>
  </si>
  <si>
    <r>
      <t xml:space="preserve">FERRI, M. G. </t>
    </r>
    <r>
      <rPr>
        <b/>
        <sz val="12"/>
        <color rgb="FF000000"/>
        <rFont val="Times New Roman"/>
        <family val="1"/>
      </rPr>
      <t>Fisiologia Vegetal</t>
    </r>
    <r>
      <rPr>
        <sz val="12"/>
        <color rgb="FF000000"/>
        <rFont val="Times New Roman"/>
        <family val="1"/>
      </rPr>
      <t>, vol. 1, 2. Ed., EPU, 1985.</t>
    </r>
  </si>
  <si>
    <r>
      <t xml:space="preserve">RAVEN, P.H. </t>
    </r>
    <r>
      <rPr>
        <b/>
        <sz val="12"/>
        <color rgb="FF000000"/>
        <rFont val="Times New Roman"/>
        <family val="1"/>
      </rPr>
      <t xml:space="preserve">Biologia Vegetal. </t>
    </r>
    <r>
      <rPr>
        <sz val="12"/>
        <color rgb="FF000000"/>
        <rFont val="Times New Roman"/>
        <family val="1"/>
      </rPr>
      <t>7ª ed. Rio de Janeiro: Guanabara Koogan, 2009</t>
    </r>
  </si>
  <si>
    <r>
      <t xml:space="preserve">CAMPOS, M. C. C.; NIGRO, R. G. </t>
    </r>
    <r>
      <rPr>
        <b/>
        <sz val="12"/>
        <color rgb="FF000000"/>
        <rFont val="Times New Roman"/>
        <family val="1"/>
      </rPr>
      <t>Didática das Ciências: o ensino - aprendizagem como investigação</t>
    </r>
    <r>
      <rPr>
        <sz val="12"/>
        <color rgb="FF000000"/>
        <rFont val="Times New Roman"/>
        <family val="1"/>
      </rPr>
      <t>. São Paulo: Editora FTD, 1999</t>
    </r>
  </si>
  <si>
    <t xml:space="preserve"> ASTOLFI, Jean-Pierre; DEVELAY, Michel. A didática das ciências. 11. ed. Campinas: Papirus, 201207. 132 p.</t>
  </si>
  <si>
    <r>
      <t xml:space="preserve">BRASIL, Ministério da Educação e do Desporto/Secretaria de Educação Fundamental. </t>
    </r>
    <r>
      <rPr>
        <b/>
        <sz val="12"/>
        <color rgb="FF000000"/>
        <rFont val="Times New Roman"/>
        <family val="1"/>
      </rPr>
      <t>Parâmetros Curriculares Nacionais: Ciências Naturais</t>
    </r>
    <r>
      <rPr>
        <sz val="12"/>
        <color rgb="FF000000"/>
        <rFont val="Times New Roman"/>
        <family val="1"/>
      </rPr>
      <t>. Brasília: MEC/SEF, 1998</t>
    </r>
  </si>
  <si>
    <r>
      <t xml:space="preserve">DELIZOICOV, D. </t>
    </r>
    <r>
      <rPr>
        <b/>
        <sz val="12"/>
        <color rgb="FF000000"/>
        <rFont val="Times New Roman"/>
        <family val="1"/>
      </rPr>
      <t>Ensino de Ciências: Fundamentos e Métodos</t>
    </r>
    <r>
      <rPr>
        <sz val="12"/>
        <color rgb="FF000000"/>
        <rFont val="Times New Roman"/>
        <family val="1"/>
      </rPr>
      <t>. São Paulo: Cortez, 2002</t>
    </r>
  </si>
  <si>
    <r>
      <t xml:space="preserve">CARVALHO, A. M. P.; GIL PEREZ, D. </t>
    </r>
    <r>
      <rPr>
        <b/>
        <sz val="12"/>
        <color rgb="FF000000"/>
        <rFont val="Times New Roman"/>
        <family val="1"/>
      </rPr>
      <t>Formação de Professores de Ciências</t>
    </r>
    <r>
      <rPr>
        <sz val="12"/>
        <color rgb="FF000000"/>
        <rFont val="Times New Roman"/>
        <family val="1"/>
      </rPr>
      <t>. 7 ed. São Paulo: Editora Cortez, 2003.</t>
    </r>
  </si>
  <si>
    <r>
      <t xml:space="preserve">KRASILCHIK, M. </t>
    </r>
    <r>
      <rPr>
        <b/>
        <sz val="12"/>
        <color rgb="FF000000"/>
        <rFont val="Times New Roman"/>
        <family val="1"/>
      </rPr>
      <t>O professor e o currículo das ciências</t>
    </r>
    <r>
      <rPr>
        <sz val="12"/>
        <color rgb="FF000000"/>
        <rFont val="Times New Roman"/>
        <family val="1"/>
      </rPr>
      <t>. São Paulo: EPU, 1987. BIZZO, N. Ciências: fácil ou difícil? São Paulo: Editora Ática, 1998</t>
    </r>
  </si>
  <si>
    <r>
      <t xml:space="preserve">CARRIJO, I. L. M. </t>
    </r>
    <r>
      <rPr>
        <b/>
        <sz val="12"/>
        <color rgb="FF000000"/>
        <rFont val="Times New Roman"/>
        <family val="1"/>
      </rPr>
      <t>Do professor “Ideal (?)” de Ciências ao professor possível</t>
    </r>
    <r>
      <rPr>
        <sz val="12"/>
        <color rgb="FF000000"/>
        <rFont val="Times New Roman"/>
        <family val="1"/>
      </rPr>
      <t>. Araraquara: JM Editora, 1999</t>
    </r>
  </si>
  <si>
    <r>
      <t xml:space="preserve">WEISSMANN, H. </t>
    </r>
    <r>
      <rPr>
        <b/>
        <sz val="12"/>
        <color rgb="FF000000"/>
        <rFont val="Times New Roman"/>
        <family val="1"/>
      </rPr>
      <t>Didática das Ciências Naturais: contribuições e reflexões</t>
    </r>
    <r>
      <rPr>
        <sz val="12"/>
        <color rgb="FF000000"/>
        <rFont val="Times New Roman"/>
        <family val="1"/>
      </rPr>
      <t>. Porto Alegre: Artmed, 1998.</t>
    </r>
  </si>
  <si>
    <t>7º PERÍODO</t>
  </si>
  <si>
    <r>
      <t>CORACINI, Maria José (Org</t>
    </r>
    <r>
      <rPr>
        <b/>
        <sz val="12"/>
        <color rgb="FF000000"/>
        <rFont val="Times New Roman"/>
        <family val="1"/>
      </rPr>
      <t>.). Identidades Silenciadas e (In)visíveis</t>
    </r>
    <r>
      <rPr>
        <sz val="12"/>
        <color rgb="FF000000"/>
        <rFont val="Times New Roman"/>
        <family val="1"/>
      </rPr>
      <t>: entre a inclusão e a exclusão. Campinas, SP: Pontes Editores, 2011.</t>
    </r>
  </si>
  <si>
    <r>
      <t xml:space="preserve">GRACINDO, R. V. et al (Org.) </t>
    </r>
    <r>
      <rPr>
        <b/>
        <sz val="12"/>
        <color rgb="FF000000"/>
        <rFont val="Times New Roman"/>
        <family val="1"/>
      </rPr>
      <t>Educação como Exercício de Diversidade</t>
    </r>
    <r>
      <rPr>
        <sz val="12"/>
        <color rgb="FF000000"/>
        <rFont val="Times New Roman"/>
        <family val="1"/>
      </rPr>
      <t>: estudos em campos de desigualdades sócio educacionais. Brasília: Liber Livro, 2007.</t>
    </r>
  </si>
  <si>
    <r>
      <t xml:space="preserve">CELSO JOÃO FERRETTI... [ET AL.] (Org.). </t>
    </r>
    <r>
      <rPr>
        <b/>
        <sz val="12"/>
        <color rgb="FF000000"/>
        <rFont val="Times New Roman"/>
        <family val="1"/>
      </rPr>
      <t>Novas Tecnologias, Trabalho e Educação</t>
    </r>
    <r>
      <rPr>
        <sz val="12"/>
        <color rgb="FF000000"/>
        <rFont val="Times New Roman"/>
        <family val="1"/>
      </rPr>
      <t>: um debate multidisciplinar. 7. ed. Petrópolis: Vozes, 2001</t>
    </r>
  </si>
  <si>
    <r>
      <t xml:space="preserve">MARTINS, Bruno Sena. </t>
    </r>
    <r>
      <rPr>
        <b/>
        <sz val="12"/>
        <color rgb="FF000000"/>
        <rFont val="Times New Roman"/>
        <family val="1"/>
      </rPr>
      <t>E se eu fosse cego?</t>
    </r>
    <r>
      <rPr>
        <sz val="12"/>
        <color rgb="FF000000"/>
        <rFont val="Times New Roman"/>
        <family val="1"/>
      </rPr>
      <t xml:space="preserve">:narrativas silenciadas da deficiência. </t>
    </r>
  </si>
  <si>
    <r>
      <t xml:space="preserve">MASINE, Elcie F. Salzano (Org.). </t>
    </r>
    <r>
      <rPr>
        <b/>
        <sz val="12"/>
        <color rgb="FF000000"/>
        <rFont val="Times New Roman"/>
        <family val="1"/>
      </rPr>
      <t>A pessoa com deficiência visual</t>
    </r>
    <r>
      <rPr>
        <sz val="12"/>
        <color rgb="FF000000"/>
        <rFont val="Times New Roman"/>
        <family val="1"/>
      </rPr>
      <t>: um livro para educadores. 1 ed. São Paulo: Vetor, 2007.</t>
    </r>
  </si>
  <si>
    <t xml:space="preserve"> MAZZOTTA, Marcos José Silveira. Educação especial no Brasil: histórias e políticas públicas. 5ed.São Paulo: Cortez, 2005.</t>
  </si>
  <si>
    <r>
      <t xml:space="preserve">CALLUF, C. C. H. </t>
    </r>
    <r>
      <rPr>
        <b/>
        <sz val="12"/>
        <color rgb="FF000000"/>
        <rFont val="Times New Roman"/>
        <family val="1"/>
      </rPr>
      <t>Didática e Avaliação em Biologia</t>
    </r>
    <r>
      <rPr>
        <sz val="12"/>
        <color rgb="FF000000"/>
        <rFont val="Times New Roman"/>
        <family val="1"/>
      </rPr>
      <t>. Curitiba: Ibpex, 2007.</t>
    </r>
  </si>
  <si>
    <r>
      <t xml:space="preserve">PICONEZ, S. B. </t>
    </r>
    <r>
      <rPr>
        <b/>
        <sz val="12"/>
        <color rgb="FF000000"/>
        <rFont val="Times New Roman"/>
        <family val="1"/>
      </rPr>
      <t>A prática de ensino e o estágio supervisionado</t>
    </r>
    <r>
      <rPr>
        <sz val="12"/>
        <color rgb="FF000000"/>
        <rFont val="Times New Roman"/>
        <family val="1"/>
      </rPr>
      <t>. 14ª ed. Campinas: Papirus, 2007.</t>
    </r>
  </si>
  <si>
    <r>
      <t xml:space="preserve">PIMENTA, S. G.; LIMA, M. S. L. </t>
    </r>
    <r>
      <rPr>
        <b/>
        <sz val="12"/>
        <color rgb="FF000000"/>
        <rFont val="Times New Roman"/>
        <family val="1"/>
      </rPr>
      <t>Estágio e Docência</t>
    </r>
    <r>
      <rPr>
        <sz val="12"/>
        <color rgb="FF000000"/>
        <rFont val="Times New Roman"/>
        <family val="1"/>
      </rPr>
      <t>. São Paulo: Cortez,2004.</t>
    </r>
  </si>
  <si>
    <r>
      <t xml:space="preserve">BIANCHI, A. C. M., et al. </t>
    </r>
    <r>
      <rPr>
        <b/>
        <sz val="12"/>
        <color rgb="FF000000"/>
        <rFont val="Times New Roman"/>
        <family val="1"/>
      </rPr>
      <t xml:space="preserve">Orientações para o Estágio em Licenciatura. </t>
    </r>
    <r>
      <rPr>
        <sz val="12"/>
        <color rgb="FF000000"/>
        <rFont val="Times New Roman"/>
        <family val="1"/>
      </rPr>
      <t xml:space="preserve">São Paulo: Pioneira Thomson Learning, 2005. </t>
    </r>
  </si>
  <si>
    <t>CASTRO, A.D., CARVALHO, A.M.P. Ensinar a ensinar – didática para a escola fundamental e média. São Paulo: Pioneira, 2005.</t>
  </si>
  <si>
    <r>
      <t xml:space="preserve">TARDIF, Maurice; LESSARD, Claude. </t>
    </r>
    <r>
      <rPr>
        <b/>
        <sz val="12"/>
        <color rgb="FF000000"/>
        <rFont val="Times New Roman"/>
        <family val="1"/>
      </rPr>
      <t xml:space="preserve">O Trabalho Docente: </t>
    </r>
    <r>
      <rPr>
        <sz val="12"/>
        <color rgb="FF000000"/>
        <rFont val="Times New Roman"/>
        <family val="1"/>
      </rPr>
      <t>Elementos para uma teoria da docência como profissão de interações humanas. Rio de Janeiro: Vozes, 2005.</t>
    </r>
  </si>
  <si>
    <t>TARDIF, Maurice; KREUCH, João Batista (Tradutor). O trabalho docente: elementos para uma teoria da docência como profissão de interações humanas. 9 ed. Petrópolis: Vozes, 2014. 317 p.</t>
  </si>
  <si>
    <r>
      <t xml:space="preserve">BARRETO, Elba Siqueira de Sá. </t>
    </r>
    <r>
      <rPr>
        <b/>
        <sz val="12"/>
        <color rgb="FF000000"/>
        <rFont val="Times New Roman"/>
        <family val="1"/>
      </rPr>
      <t xml:space="preserve">Os Currículos do Ensino Fundamental para as Escolas Brasileiras. </t>
    </r>
    <r>
      <rPr>
        <sz val="12"/>
        <color rgb="FF000000"/>
        <rFont val="Times New Roman"/>
        <family val="1"/>
      </rPr>
      <t xml:space="preserve">1. ed. São Paulo: Cortez, 1998. </t>
    </r>
  </si>
  <si>
    <r>
      <t xml:space="preserve">PIMENTA, Selma Garrido. </t>
    </r>
    <r>
      <rPr>
        <b/>
        <sz val="12"/>
        <color rgb="FF000000"/>
        <rFont val="Times New Roman"/>
        <family val="1"/>
      </rPr>
      <t>O Estágio na Formação de Professores: unidade, teoria e prática</t>
    </r>
    <r>
      <rPr>
        <sz val="12"/>
        <color rgb="FF000000"/>
        <rFont val="Times New Roman"/>
        <family val="1"/>
      </rPr>
      <t>. São Paulo: Cortez, 1994.</t>
    </r>
  </si>
  <si>
    <r>
      <t xml:space="preserve">ABBAS, A.K., LICHTMAN, A.H. </t>
    </r>
    <r>
      <rPr>
        <i/>
        <sz val="12"/>
        <color rgb="FF000000"/>
        <rFont val="Times New Roman"/>
        <family val="1"/>
      </rPr>
      <t>Imunologia básica</t>
    </r>
    <r>
      <rPr>
        <sz val="12"/>
        <color rgb="FF000000"/>
        <rFont val="Times New Roman"/>
        <family val="1"/>
      </rPr>
      <t>. 3ª edição. Rio de Janeiro: Elsevier, 2009. 328p.</t>
    </r>
  </si>
  <si>
    <t xml:space="preserve">BRASILEIRO-FILHO, G.B. Patologia Geral. 3ª Edição. Rio de Janeiro: Guanabara Koogan, 2004. 380p. </t>
  </si>
  <si>
    <r>
      <t xml:space="preserve">ROITT, I.; RABSON, A. </t>
    </r>
    <r>
      <rPr>
        <i/>
        <sz val="12"/>
        <color rgb="FF000000"/>
        <rFont val="Times New Roman"/>
        <family val="1"/>
      </rPr>
      <t>Imunologia básica.</t>
    </r>
    <r>
      <rPr>
        <sz val="12"/>
        <color rgb="FF000000"/>
        <rFont val="Times New Roman"/>
        <family val="1"/>
      </rPr>
      <t>Rio de Janeiro: Guanabara Koogan, 2003. 182 p.</t>
    </r>
  </si>
  <si>
    <r>
      <t xml:space="preserve">BENJAMINI, E.; COICO, R.; SUNSHINE, G. </t>
    </r>
    <r>
      <rPr>
        <b/>
        <sz val="12"/>
        <color rgb="FF000000"/>
        <rFont val="Times New Roman"/>
        <family val="1"/>
      </rPr>
      <t>Imunologia</t>
    </r>
    <r>
      <rPr>
        <i/>
        <sz val="12"/>
        <color rgb="FF000000"/>
        <rFont val="Times New Roman"/>
        <family val="1"/>
      </rPr>
      <t xml:space="preserve">. </t>
    </r>
    <r>
      <rPr>
        <sz val="12"/>
        <color rgb="FF000000"/>
        <rFont val="Times New Roman"/>
        <family val="1"/>
      </rPr>
      <t>4ª Edição. Rio de Janeiro: Guanabara Koogan, 2002. 316p.</t>
    </r>
  </si>
  <si>
    <r>
      <t xml:space="preserve">KUMAR, V.; ABBAS, A.K.; FAUSTO, N. </t>
    </r>
    <r>
      <rPr>
        <b/>
        <sz val="12"/>
        <color rgb="FF000000"/>
        <rFont val="Times New Roman"/>
        <family val="1"/>
      </rPr>
      <t>Robbins e Cotran</t>
    </r>
    <r>
      <rPr>
        <i/>
        <sz val="12"/>
        <color rgb="FF000000"/>
        <rFont val="Times New Roman"/>
        <family val="1"/>
      </rPr>
      <t xml:space="preserve">: </t>
    </r>
    <r>
      <rPr>
        <sz val="12"/>
        <color rgb="FF000000"/>
        <rFont val="Times New Roman"/>
        <family val="1"/>
      </rPr>
      <t>Patologia: Bases Patológicas de Doenças. 7ª edição. Elsevier, 2005. 1504p.</t>
    </r>
  </si>
  <si>
    <r>
      <t xml:space="preserve">MITCHELL, R.N. </t>
    </r>
    <r>
      <rPr>
        <b/>
        <sz val="12"/>
        <color rgb="FF000000"/>
        <rFont val="Times New Roman"/>
        <family val="1"/>
      </rPr>
      <t>Fundamentos de Patologia</t>
    </r>
    <r>
      <rPr>
        <sz val="12"/>
        <color rgb="FF000000"/>
        <rFont val="Times New Roman"/>
        <family val="1"/>
      </rPr>
      <t>. 8ª Edição. Rio de Janeiro: Elsevier, 2012. 712p.</t>
    </r>
  </si>
  <si>
    <t>SILVA, W.D.; MOTA, I. Imunologia Básica e Aplicada. 5ª Edição. São Paulo: Guanabara Koogan, 2003. 400 p.</t>
  </si>
  <si>
    <r>
      <t xml:space="preserve">KRASILCHIK, M. </t>
    </r>
    <r>
      <rPr>
        <b/>
        <sz val="12"/>
        <color rgb="FF000000"/>
        <rFont val="Times New Roman"/>
        <family val="1"/>
      </rPr>
      <t>Prática de ensino de Biologia</t>
    </r>
    <r>
      <rPr>
        <sz val="12"/>
        <color rgb="FF000000"/>
        <rFont val="Times New Roman"/>
        <family val="1"/>
      </rPr>
      <t>. 4 ed. São Paulo: Edusp, 2004</t>
    </r>
  </si>
  <si>
    <r>
      <t xml:space="preserve">MARANDINO, M.; SELLES, S. E.; FERREIRA, M. S. </t>
    </r>
    <r>
      <rPr>
        <b/>
        <sz val="12"/>
        <color rgb="FF000000"/>
        <rFont val="Times New Roman"/>
        <family val="1"/>
      </rPr>
      <t>Ensino de Biologia</t>
    </r>
    <r>
      <rPr>
        <sz val="12"/>
        <color rgb="FF000000"/>
        <rFont val="Times New Roman"/>
        <family val="1"/>
      </rPr>
      <t xml:space="preserve">: histórias e práticas em diferentes espaços educativos. São Paulo: Cortez Editora, 2009. </t>
    </r>
  </si>
  <si>
    <r>
      <t xml:space="preserve">BRASIL. Ministério da Educação. Secretaria da Educação Média e Tecnológica. </t>
    </r>
    <r>
      <rPr>
        <b/>
        <sz val="12"/>
        <color rgb="FF000000"/>
        <rFont val="Times New Roman"/>
        <family val="1"/>
      </rPr>
      <t>Parâmetros Curriculares Nacionais + (PCN+) - Ciências da Natureza e suas Tecnologias</t>
    </r>
    <r>
      <rPr>
        <sz val="12"/>
        <color rgb="FF000000"/>
        <rFont val="Times New Roman"/>
        <family val="1"/>
      </rPr>
      <t>. Brasília: MEC, 2002.</t>
    </r>
  </si>
  <si>
    <r>
      <t xml:space="preserve">SANTOS, S. </t>
    </r>
    <r>
      <rPr>
        <b/>
        <sz val="12"/>
        <color rgb="FF000000"/>
        <rFont val="Times New Roman"/>
        <family val="1"/>
      </rPr>
      <t>Evolução Biológica: ensino e aprendizagem no cotidiano da sala de aula</t>
    </r>
    <r>
      <rPr>
        <sz val="12"/>
        <color rgb="FF000000"/>
        <rFont val="Times New Roman"/>
        <family val="1"/>
      </rPr>
      <t>. São Paulo: Annablume/FAPESP, 2002.</t>
    </r>
  </si>
  <si>
    <r>
      <t xml:space="preserve">SANTOS, L. H. S. (Org.). </t>
    </r>
    <r>
      <rPr>
        <b/>
        <sz val="12"/>
        <color rgb="FF000000"/>
        <rFont val="Times New Roman"/>
        <family val="1"/>
      </rPr>
      <t>Biologia dentro e fora da Escola - Meio Ambiente, Estudos Culturais e outras questões</t>
    </r>
    <r>
      <rPr>
        <sz val="12"/>
        <color rgb="FF000000"/>
        <rFont val="Times New Roman"/>
        <family val="1"/>
      </rPr>
      <t>. 1 ed. Porto Alegre: Mediação, 2000.</t>
    </r>
  </si>
  <si>
    <r>
      <t xml:space="preserve">PNLEM. </t>
    </r>
    <r>
      <rPr>
        <b/>
        <sz val="12"/>
        <color rgb="FF000000"/>
        <rFont val="Times New Roman"/>
        <family val="1"/>
      </rPr>
      <t>Catálogo do programa nacional do livro para o ensino médio</t>
    </r>
    <r>
      <rPr>
        <sz val="12"/>
        <color rgb="FF000000"/>
        <rFont val="Times New Roman"/>
        <family val="1"/>
      </rPr>
      <t xml:space="preserve">. Brasília, 2007 </t>
    </r>
  </si>
  <si>
    <t>WEBER, S. O professorado e o papel da educação na sociedade. Editora Papirus, 2002.</t>
  </si>
  <si>
    <r>
      <t xml:space="preserve">ANDRADE, M. M. </t>
    </r>
    <r>
      <rPr>
        <b/>
        <sz val="12"/>
        <color rgb="FF000000"/>
        <rFont val="Times New Roman"/>
        <family val="1"/>
      </rPr>
      <t>Redação Científica Elaboração do TCC Passo a Passo</t>
    </r>
    <r>
      <rPr>
        <sz val="12"/>
        <color rgb="FF000000"/>
        <rFont val="Times New Roman"/>
        <family val="1"/>
      </rPr>
      <t>. São Paulo, SP,Factash, 2007.</t>
    </r>
  </si>
  <si>
    <r>
      <t xml:space="preserve">MARCONI Marina de Andrade. </t>
    </r>
    <r>
      <rPr>
        <b/>
        <sz val="12"/>
        <color rgb="FF000000"/>
        <rFont val="Times New Roman"/>
        <family val="1"/>
      </rPr>
      <t>Fundamentos de Metodologia Científica</t>
    </r>
    <r>
      <rPr>
        <sz val="12"/>
        <color rgb="FF000000"/>
        <rFont val="Times New Roman"/>
        <family val="1"/>
      </rPr>
      <t>. São Paulo: 7ªEdição. Atlas, 2010.</t>
    </r>
  </si>
  <si>
    <r>
      <t xml:space="preserve">SEVERINO, Antonio Joaquim. </t>
    </r>
    <r>
      <rPr>
        <b/>
        <sz val="12"/>
        <color rgb="FF000000"/>
        <rFont val="Times New Roman"/>
        <family val="1"/>
      </rPr>
      <t>Metodologia do Trabalho Científico</t>
    </r>
    <r>
      <rPr>
        <sz val="12"/>
        <color rgb="FF000000"/>
        <rFont val="Times New Roman"/>
        <family val="1"/>
      </rPr>
      <t>. 22a ed. São Paulo:Cortez, 2002.</t>
    </r>
  </si>
  <si>
    <r>
      <t xml:space="preserve">CYRANKA, Lúcia Furtado de Mendonça; SOUSA, Vânia Pinheiro de. </t>
    </r>
    <r>
      <rPr>
        <b/>
        <sz val="12"/>
        <color rgb="FF000000"/>
        <rFont val="Times New Roman"/>
        <family val="1"/>
      </rPr>
      <t>Orientações para Normalização de Trabalhos Acadêmicos</t>
    </r>
    <r>
      <rPr>
        <sz val="12"/>
        <color rgb="FF000000"/>
        <rFont val="Times New Roman"/>
        <family val="1"/>
      </rPr>
      <t>. 6. ed. Juiz de Fora: UFJF, 2000.</t>
    </r>
  </si>
  <si>
    <r>
      <t xml:space="preserve">FERRÃO, Romário Gava. </t>
    </r>
    <r>
      <rPr>
        <b/>
        <sz val="12"/>
        <color rgb="FF000000"/>
        <rFont val="Times New Roman"/>
        <family val="1"/>
      </rPr>
      <t>Metodologia Científica para Iniciantes em Pesquisa</t>
    </r>
    <r>
      <rPr>
        <sz val="12"/>
        <color rgb="FF000000"/>
        <rFont val="Times New Roman"/>
        <family val="1"/>
      </rPr>
      <t>. 2. ed. rev. e atual. Vitória, ES: Incaper, 2005.</t>
    </r>
  </si>
  <si>
    <r>
      <t xml:space="preserve">Gil, Antônio Carlos. </t>
    </r>
    <r>
      <rPr>
        <b/>
        <sz val="12"/>
        <color rgb="FF000000"/>
        <rFont val="Times New Roman"/>
        <family val="1"/>
      </rPr>
      <t>Como Elaborar Projetos de Pesquisa</t>
    </r>
    <r>
      <rPr>
        <sz val="12"/>
        <color rgb="FF000000"/>
        <rFont val="Times New Roman"/>
        <family val="1"/>
      </rPr>
      <t>. São Paulo: Atlas, 2002.</t>
    </r>
  </si>
  <si>
    <r>
      <t xml:space="preserve">THIOLLENT, Michel. </t>
    </r>
    <r>
      <rPr>
        <b/>
        <sz val="12"/>
        <color rgb="FF000000"/>
        <rFont val="Times New Roman"/>
        <family val="1"/>
      </rPr>
      <t>Metodologia da Pesquisa-Ação</t>
    </r>
    <r>
      <rPr>
        <sz val="12"/>
        <color rgb="FF000000"/>
        <rFont val="Times New Roman"/>
        <family val="1"/>
      </rPr>
      <t>. São Paulo: Cortez, 1996</t>
    </r>
  </si>
  <si>
    <t xml:space="preserve">   THIOLLENT, Michel. Metodologia da pesquisa-ação. 18. ed. São Paulo: Cortez, 2011. 136 p</t>
  </si>
  <si>
    <r>
      <t xml:space="preserve">BARNES, R. S. K.; CALOW, P.; OLIVE, P. J. W.; GOLDING, D. W.; SPICER, J. I. </t>
    </r>
    <r>
      <rPr>
        <b/>
        <sz val="12"/>
        <color rgb="FF000000"/>
        <rFont val="Times New Roman"/>
        <family val="1"/>
      </rPr>
      <t>Os invertebrados: uma síntese</t>
    </r>
    <r>
      <rPr>
        <sz val="12"/>
        <color rgb="FF000000"/>
        <rFont val="Times New Roman"/>
        <family val="1"/>
      </rPr>
      <t>. 2 ed. São Paulo: Atheneu, 2008.</t>
    </r>
  </si>
  <si>
    <r>
      <t xml:space="preserve">POUGH, F. H.; HAISE, J. B.; McFARLAND, W. N. </t>
    </r>
    <r>
      <rPr>
        <b/>
        <sz val="12"/>
        <color rgb="FF000000"/>
        <rFont val="Times New Roman"/>
        <family val="1"/>
      </rPr>
      <t>A vida dos vertebrados</t>
    </r>
    <r>
      <rPr>
        <sz val="12"/>
        <color rgb="FF000000"/>
        <rFont val="Times New Roman"/>
        <family val="1"/>
      </rPr>
      <t>. São Paulo: Atheneu Editora, 2008.</t>
    </r>
  </si>
  <si>
    <r>
      <t xml:space="preserve">STORER, T. I. ; USINGER, R. L.; STEBBINS, R. C. </t>
    </r>
    <r>
      <rPr>
        <b/>
        <sz val="12"/>
        <color rgb="FF000000"/>
        <rFont val="Times New Roman"/>
        <family val="1"/>
      </rPr>
      <t>Zoologia geral</t>
    </r>
    <r>
      <rPr>
        <sz val="12"/>
        <color rgb="FF000000"/>
        <rFont val="Times New Roman"/>
        <family val="1"/>
      </rPr>
      <t>. 6 ed. São Paulo: Editora Nacional, 2002.</t>
    </r>
  </si>
  <si>
    <r>
      <t xml:space="preserve">AMORIM, D. S. </t>
    </r>
    <r>
      <rPr>
        <b/>
        <sz val="12"/>
        <color rgb="FF000000"/>
        <rFont val="Times New Roman"/>
        <family val="1"/>
      </rPr>
      <t>Elementos básicos de sistemática filogenética</t>
    </r>
    <r>
      <rPr>
        <sz val="12"/>
        <color rgb="FF000000"/>
        <rFont val="Times New Roman"/>
        <family val="1"/>
      </rPr>
      <t>. São Paulo: Sociedade Brasileira de Entomologia, 1994.</t>
    </r>
  </si>
  <si>
    <r>
      <t xml:space="preserve">HICKMAN JR., C. P.; ROBERTS, L. S.; LARSON, A. </t>
    </r>
    <r>
      <rPr>
        <b/>
        <sz val="12"/>
        <color rgb="FF000000"/>
        <rFont val="Times New Roman"/>
        <family val="1"/>
      </rPr>
      <t>Princípios Integrados de Zoologia</t>
    </r>
    <r>
      <rPr>
        <sz val="12"/>
        <color rgb="FF000000"/>
        <rFont val="Times New Roman"/>
        <family val="1"/>
      </rPr>
      <t>. 11 ed. Rio de Janeiro: Guanabara Koogan, 2004.</t>
    </r>
  </si>
  <si>
    <r>
      <t xml:space="preserve">HILDEBRAND, G. </t>
    </r>
    <r>
      <rPr>
        <b/>
        <sz val="12"/>
        <color rgb="FF000000"/>
        <rFont val="Times New Roman"/>
        <family val="1"/>
      </rPr>
      <t>Análise da estrutura dos vertebrados</t>
    </r>
    <r>
      <rPr>
        <sz val="12"/>
        <color rgb="FF000000"/>
        <rFont val="Times New Roman"/>
        <family val="1"/>
      </rPr>
      <t>. 2 ed. São Paulo: Atheneu, 2006</t>
    </r>
  </si>
  <si>
    <r>
      <t xml:space="preserve">KARDONG, K. V. </t>
    </r>
    <r>
      <rPr>
        <b/>
        <sz val="12"/>
        <color rgb="FF000000"/>
        <rFont val="Times New Roman"/>
        <family val="1"/>
      </rPr>
      <t>Vertebrados - Anatomia comparada, função e evolução</t>
    </r>
    <r>
      <rPr>
        <sz val="12"/>
        <color rgb="FF000000"/>
        <rFont val="Times New Roman"/>
        <family val="1"/>
      </rPr>
      <t xml:space="preserve">. 5 ed. São Paulo: Ed. Rocca, 2011. </t>
    </r>
  </si>
  <si>
    <r>
      <t xml:space="preserve">MARGULIS, L.; SCHWARTZ, K. V. </t>
    </r>
    <r>
      <rPr>
        <b/>
        <sz val="12"/>
        <color rgb="FF000000"/>
        <rFont val="Times New Roman"/>
        <family val="1"/>
      </rPr>
      <t>Cinco reinos: um guia ilustrado dos filos da vida na terra</t>
    </r>
    <r>
      <rPr>
        <sz val="12"/>
        <color rgb="FF000000"/>
        <rFont val="Times New Roman"/>
        <family val="1"/>
      </rPr>
      <t>. 3 ed. Rio de Janeiro: Guanabara Koogan, 2001.</t>
    </r>
  </si>
  <si>
    <r>
      <t xml:space="preserve">ORR, R. T. </t>
    </r>
    <r>
      <rPr>
        <b/>
        <sz val="12"/>
        <color rgb="FF000000"/>
        <rFont val="Times New Roman"/>
        <family val="1"/>
      </rPr>
      <t>Biologia dos vertebrados</t>
    </r>
    <r>
      <rPr>
        <sz val="12"/>
        <color rgb="FF000000"/>
        <rFont val="Times New Roman"/>
        <family val="1"/>
      </rPr>
      <t>. São Paulo: Editora Roca, 2003.</t>
    </r>
  </si>
  <si>
    <t>8º PERÍODO</t>
  </si>
  <si>
    <t>CLEMENTE, A.P.P. Bioética no início da vida: dilemas pensados de forma interdisciplinar. Petrópolis: Vozes, 2006. 262p.</t>
  </si>
  <si>
    <t>HOLLAND, S. Bioética - Enfoque filosófico. São Paulo: Edições Loyola, 2008. 304 p.</t>
  </si>
  <si>
    <t xml:space="preserve">SOARES, A.M.M.; PIÑERO, W.E. Bioética e biodireito - Uma introdução. São Paulo: Edições Loyola, 2002. 136 p. </t>
  </si>
  <si>
    <t>GARRAFA, V.; KOTTOW, M.; SAADA, A. Bases conceituais da bioética. São Paulo: Global, 2006. 288p.</t>
  </si>
  <si>
    <t xml:space="preserve">GRÜN, M. Ética e educação ambiental: a conexão necessária. Campinas: Papirus, 2002. 120 p. </t>
  </si>
  <si>
    <t>SOUZA, H.; RODRIGUES, C. Ética e cidadania. São Paulo: Moderna, 2002. 72p.</t>
  </si>
  <si>
    <t>site</t>
  </si>
  <si>
    <t>SIQUEIRA, J.E.; PROTA, L.; ZANCANARO, L. Bioética, estudos e reflexões. 2ª Edição. Londrina: UEL, 2003. v.1. 318p</t>
  </si>
  <si>
    <r>
      <t xml:space="preserve">CASTRO, A.D., CARVALHO, A.M.P. </t>
    </r>
    <r>
      <rPr>
        <b/>
        <sz val="12"/>
        <color rgb="FF000000"/>
        <rFont val="Times New Roman"/>
        <family val="1"/>
      </rPr>
      <t>Ensinar a ensinar</t>
    </r>
    <r>
      <rPr>
        <sz val="12"/>
        <color rgb="FF000000"/>
        <rFont val="Times New Roman"/>
        <family val="1"/>
      </rPr>
      <t xml:space="preserve"> – didática para a escola fundamental e média. São Paulo: Pioneira, 2005</t>
    </r>
  </si>
  <si>
    <r>
      <t xml:space="preserve">LIBÂNEO, José Carlos; OLIVEIRA, João Ferreira de; TOSHI, MirzaSeabra. </t>
    </r>
    <r>
      <rPr>
        <b/>
        <sz val="12"/>
        <color rgb="FF000000"/>
        <rFont val="Times New Roman"/>
        <family val="1"/>
      </rPr>
      <t>Educação Escolar</t>
    </r>
    <r>
      <rPr>
        <sz val="12"/>
        <color rgb="FF000000"/>
        <rFont val="Times New Roman"/>
        <family val="1"/>
      </rPr>
      <t>: políticas, estrutura e organização – 2 ed. – São Paulo: Cortez, 2005.</t>
    </r>
  </si>
  <si>
    <r>
      <t xml:space="preserve">LUCK, Heloísa. </t>
    </r>
    <r>
      <rPr>
        <b/>
        <sz val="12"/>
        <color rgb="FF000000"/>
        <rFont val="Times New Roman"/>
        <family val="1"/>
      </rPr>
      <t>Ação Integrada</t>
    </r>
    <r>
      <rPr>
        <sz val="12"/>
        <color rgb="FF000000"/>
        <rFont val="Times New Roman"/>
        <family val="1"/>
      </rPr>
      <t>: administração, supervisão e orientação educacional. 27 ed. – Petrópolis, RJ: Vozes, 2011.</t>
    </r>
  </si>
  <si>
    <r>
      <t xml:space="preserve">PARO, Vitor Henrique. </t>
    </r>
    <r>
      <rPr>
        <b/>
        <sz val="12"/>
        <color rgb="FF000000"/>
        <rFont val="Times New Roman"/>
        <family val="1"/>
      </rPr>
      <t>Gestão Democrática da Escola Pública</t>
    </r>
    <r>
      <rPr>
        <sz val="12"/>
        <color rgb="FF000000"/>
        <rFont val="Times New Roman"/>
        <family val="1"/>
      </rPr>
      <t>. 3 ed. – São Paulo: Ática, 2000</t>
    </r>
  </si>
  <si>
    <r>
      <t xml:space="preserve">LIBÂNEO, José Carlos. </t>
    </r>
    <r>
      <rPr>
        <b/>
        <sz val="12"/>
        <color rgb="FF000000"/>
        <rFont val="Times New Roman"/>
        <family val="1"/>
      </rPr>
      <t>Democratização da Escola Pública</t>
    </r>
    <r>
      <rPr>
        <sz val="12"/>
        <color rgb="FF000000"/>
        <rFont val="Times New Roman"/>
        <family val="1"/>
      </rPr>
      <t>: a pedagogia crítico-social dos conteúdos. 25ª edição. Edições Loyola, São Paulo, 1985.</t>
    </r>
  </si>
  <si>
    <t>PARO, Vitor Henrique. Administração Escolar: introdução crítica. – 17 ed. Ver. E ampl. – São Paulo: Cortez, 2012.</t>
  </si>
  <si>
    <r>
      <t xml:space="preserve">VASCONCELLOS, Celso dos Santos. </t>
    </r>
    <r>
      <rPr>
        <b/>
        <sz val="12"/>
        <color rgb="FF000000"/>
        <rFont val="Times New Roman"/>
        <family val="1"/>
      </rPr>
      <t>Planejamento</t>
    </r>
    <r>
      <rPr>
        <sz val="12"/>
        <color rgb="FF000000"/>
        <rFont val="Times New Roman"/>
        <family val="1"/>
      </rPr>
      <t>: projeto de ensino e aprendizagem e projeto político-pedagógico – elementos metodológicos para elaboração e realização. 22 ed. – São Paulo: Libertad Editora, 2012 – (Cadernos Pedagógicos do Libertad; v. 1).</t>
    </r>
  </si>
  <si>
    <t>VEIGA, Ilma Passos; FONSECA, Marília (orgs.). As Dimensões do Projeto Político-Pedagógico: novos desafios para a escola. Campinas, SP: Papirus, 2010 – (Coleção Magistérios: Formação e Trabalho Pedagógico).</t>
  </si>
  <si>
    <t>VEIGA, Ilma Passos Alencastro; FONSECA, Marília (Org). As Dimensões do projeto político-pedagógico: novos desafios para a escola. 7. ed. Campinas, SP: Papirus, 2012. 256 p</t>
  </si>
  <si>
    <r>
      <t xml:space="preserve">KRASILCHIK, M. </t>
    </r>
    <r>
      <rPr>
        <b/>
        <sz val="12"/>
        <color rgb="FF000000"/>
        <rFont val="Times New Roman"/>
        <family val="1"/>
      </rPr>
      <t>Prática de ensino de Biologia</t>
    </r>
    <r>
      <rPr>
        <sz val="12"/>
        <color rgb="FF000000"/>
        <rFont val="Times New Roman"/>
        <family val="1"/>
      </rPr>
      <t>. 4ª edição. Editora EDUSP, 2004.</t>
    </r>
  </si>
  <si>
    <r>
      <t xml:space="preserve">MACEDO, M. V.; MONTEIRO, R. F. ; FLINTE, V. ; GRENHA, V. ; GRUZMAN, E. ; NESSIMIAN, J. L. ; MASUDA, H. 2006. </t>
    </r>
    <r>
      <rPr>
        <b/>
        <sz val="12"/>
        <color rgb="FF000000"/>
        <rFont val="Times New Roman"/>
        <family val="1"/>
      </rPr>
      <t>Insetos na Educação Básica</t>
    </r>
    <r>
      <rPr>
        <sz val="12"/>
        <color rgb="FF000000"/>
        <rFont val="Times New Roman"/>
        <family val="1"/>
      </rPr>
      <t>. 2. ed. Fundação CECIERJ, Rio de Janeiro</t>
    </r>
  </si>
  <si>
    <r>
      <t xml:space="preserve">MARANDINO, M.; SELLES, S. E.; FERREIRA, M. S. CUNHA,M. </t>
    </r>
    <r>
      <rPr>
        <b/>
        <sz val="12"/>
        <color rgb="FF000000"/>
        <rFont val="Times New Roman"/>
        <family val="1"/>
      </rPr>
      <t>O bom professor e sua prática</t>
    </r>
    <r>
      <rPr>
        <sz val="12"/>
        <color rgb="FF000000"/>
        <rFont val="Times New Roman"/>
        <family val="1"/>
      </rPr>
      <t>. São Paulo: Papirus,1989.</t>
    </r>
  </si>
  <si>
    <t xml:space="preserve"> </t>
  </si>
  <si>
    <r>
      <t xml:space="preserve">SOCIEDADE BRASILEIRA DE ZOOLOGIA. </t>
    </r>
    <r>
      <rPr>
        <b/>
        <sz val="12"/>
        <color rgb="FF000000"/>
        <rFont val="Times New Roman"/>
        <family val="1"/>
      </rPr>
      <t>Manual de técnicas para a preparação de coleções zoológicas.</t>
    </r>
    <r>
      <rPr>
        <sz val="12"/>
        <color rgb="FF000000"/>
        <rFont val="Times New Roman"/>
        <family val="1"/>
      </rPr>
      <t xml:space="preserve"> Campinas: Editora SBZ, em vários fascículos, 1982-1989.</t>
    </r>
  </si>
  <si>
    <r>
      <t xml:space="preserve">YARROW, J. </t>
    </r>
    <r>
      <rPr>
        <b/>
        <sz val="12"/>
        <color rgb="FF000000"/>
        <rFont val="Times New Roman"/>
        <family val="1"/>
      </rPr>
      <t>1001 Maneiras de Salvar o Planeta - Idéias práticas para tornar o mundo melhor</t>
    </r>
    <r>
      <rPr>
        <sz val="12"/>
        <color rgb="FF000000"/>
        <rFont val="Times New Roman"/>
        <family val="1"/>
      </rPr>
      <t>. 1ª ed. Editora Publifolha, 2007. 384p.</t>
    </r>
  </si>
  <si>
    <r>
      <t xml:space="preserve">STEFANI, A. </t>
    </r>
    <r>
      <rPr>
        <b/>
        <sz val="12"/>
        <color rgb="FF000000"/>
        <rFont val="Times New Roman"/>
        <family val="1"/>
      </rPr>
      <t>Montagem e uso de um laboratório interdisciplinar</t>
    </r>
    <r>
      <rPr>
        <sz val="12"/>
        <color rgb="FF000000"/>
        <rFont val="Times New Roman"/>
        <family val="1"/>
      </rPr>
      <t>. Porto Alegre: Sagra, 1992.</t>
    </r>
  </si>
  <si>
    <r>
      <t xml:space="preserve">FIALHO, N. N. </t>
    </r>
    <r>
      <rPr>
        <b/>
        <sz val="12"/>
        <color rgb="FF000000"/>
        <rFont val="Times New Roman"/>
        <family val="1"/>
      </rPr>
      <t>Jogos no ensino de Química e Biologia</t>
    </r>
    <r>
      <rPr>
        <sz val="12"/>
        <color rgb="FF000000"/>
        <rFont val="Times New Roman"/>
        <family val="1"/>
      </rPr>
      <t>. 1ª edição. Editora IBPEX, 2007.</t>
    </r>
  </si>
  <si>
    <r>
      <t xml:space="preserve">CUNHA, M. </t>
    </r>
    <r>
      <rPr>
        <b/>
        <sz val="12"/>
        <color rgb="FF000000"/>
        <rFont val="Times New Roman"/>
        <family val="1"/>
      </rPr>
      <t>O bom professor e sua prática</t>
    </r>
    <r>
      <rPr>
        <sz val="12"/>
        <color rgb="FF000000"/>
        <rFont val="Times New Roman"/>
        <family val="1"/>
      </rPr>
      <t>. São Paulo: Papirus,1989.</t>
    </r>
  </si>
  <si>
    <t xml:space="preserve"> CUNHA, Maria Isabel da. O bom professor e sua prática. 22. ed. Campinas: Papirus, 2010. 159 p</t>
  </si>
  <si>
    <t>NEVES, D.P.; MELO, A.L.; LINARDI, P.M.; VITTOR, R.W.A. Parasitologia humana. 12 Edição. São Paulo:Atheneu, 2011. 546p.</t>
  </si>
  <si>
    <t>FRANCO, M.A.; CIMERMAN, B. Atlas de Parasitologia Humana. 2ª Edição. São Paulo:Atheneu, 2012. 166p.</t>
  </si>
  <si>
    <t>REY, L. Bases da parasitologia médica. 3ª Edição. Rio de Janeiro: Guanabara Koogan, 2010. 391p.</t>
  </si>
  <si>
    <r>
      <t xml:space="preserve">BRASIL. Ministério da Saúde. </t>
    </r>
    <r>
      <rPr>
        <i/>
        <sz val="12"/>
        <color rgb="FF000000"/>
        <rFont val="Times New Roman"/>
        <family val="1"/>
      </rPr>
      <t xml:space="preserve">Doenças infecciosas e parasitárias: </t>
    </r>
    <r>
      <rPr>
        <sz val="12"/>
        <color rgb="FF000000"/>
        <rFont val="Times New Roman"/>
        <family val="1"/>
      </rPr>
      <t>guia de bolso. 4ª Edição. Brasília: Ministério da Saúde, 2004.</t>
    </r>
  </si>
  <si>
    <r>
      <t xml:space="preserve">CIMERMAN, B.; CIMERMAN, S. </t>
    </r>
    <r>
      <rPr>
        <i/>
        <sz val="12"/>
        <color rgb="FF000000"/>
        <rFont val="Times New Roman"/>
        <family val="1"/>
      </rPr>
      <t>Parasitologia Humana e seus fundamentos gerais</t>
    </r>
    <r>
      <rPr>
        <sz val="12"/>
        <color rgb="FF000000"/>
        <rFont val="Times New Roman"/>
        <family val="1"/>
      </rPr>
      <t>. São Paulo: Atheneu, 1999.</t>
    </r>
  </si>
  <si>
    <r>
      <t xml:space="preserve">MEDRONHO, R.A.; BLOCH, K.V.; WERNECK, G.L. </t>
    </r>
    <r>
      <rPr>
        <b/>
        <sz val="12"/>
        <color rgb="FF000000"/>
        <rFont val="Times New Roman"/>
        <family val="1"/>
      </rPr>
      <t>Epidemiologia</t>
    </r>
    <r>
      <rPr>
        <sz val="12"/>
        <color rgb="FF000000"/>
        <rFont val="Times New Roman"/>
        <family val="1"/>
      </rPr>
      <t>. 2a Edição. São Paulo: Atheneu, 2008. 790p.</t>
    </r>
  </si>
  <si>
    <r>
      <t xml:space="preserve">TAVARES, W.; MARINHO, L.A.C. </t>
    </r>
    <r>
      <rPr>
        <i/>
        <sz val="12"/>
        <color rgb="FF000000"/>
        <rFont val="Times New Roman"/>
        <family val="1"/>
      </rPr>
      <t>Rotinas de diagnóstico e tratamento das doenças infecciosas e parasitárias</t>
    </r>
    <r>
      <rPr>
        <sz val="12"/>
        <color rgb="FF000000"/>
        <rFont val="Times New Roman"/>
        <family val="1"/>
      </rPr>
      <t>. São Paulo: Atheneu, 2005. 1026p.</t>
    </r>
  </si>
  <si>
    <r>
      <t xml:space="preserve">POUGH F.H.; JANIS, C.M.; HEISER, J.B. </t>
    </r>
    <r>
      <rPr>
        <b/>
        <sz val="12"/>
        <color rgb="FF000000"/>
        <rFont val="Times New Roman"/>
        <family val="1"/>
      </rPr>
      <t>A Vida dos Vertebrados</t>
    </r>
    <r>
      <rPr>
        <sz val="12"/>
        <color rgb="FF000000"/>
        <rFont val="Times New Roman"/>
        <family val="1"/>
      </rPr>
      <t>. 4ª Edição. São Paulo: Atheneu, 2008. 764p. 2.</t>
    </r>
  </si>
  <si>
    <r>
      <t xml:space="preserve">HICKMAM JR, C.P.; ROBERTS, L.S.; LARSON, A. </t>
    </r>
    <r>
      <rPr>
        <b/>
        <sz val="12"/>
        <color rgb="FF000000"/>
        <rFont val="Times New Roman"/>
        <family val="1"/>
      </rPr>
      <t>Princípios Integrados de Zoologia</t>
    </r>
    <r>
      <rPr>
        <sz val="12"/>
        <color rgb="FF000000"/>
        <rFont val="Times New Roman"/>
        <family val="1"/>
      </rPr>
      <t>. 11ª Edição. Rio de Janeiro: Guanabara Koogan, 2004. 872p.</t>
    </r>
  </si>
  <si>
    <t>KARDONG, K.V. Vertebrados: anatomia comparada, função e evolução. 5ª Edição. São Paulo: Rocca, 2011. 928p</t>
  </si>
  <si>
    <r>
      <t xml:space="preserve">BRADSHAW, D. </t>
    </r>
    <r>
      <rPr>
        <b/>
        <sz val="12"/>
        <color rgb="FF000000"/>
        <rFont val="Times New Roman"/>
        <family val="1"/>
      </rPr>
      <t>Ecofisiologia dos Vertebrados: uma introdução aos seus princípios e aplicações.</t>
    </r>
    <r>
      <rPr>
        <sz val="12"/>
        <color rgb="FF000000"/>
        <rFont val="Times New Roman"/>
        <family val="1"/>
      </rPr>
      <t xml:space="preserve"> Rio de Janeiro: Santos, 2007. 287p.</t>
    </r>
  </si>
  <si>
    <r>
      <t xml:space="preserve">GALLO, V. </t>
    </r>
    <r>
      <rPr>
        <b/>
        <sz val="12"/>
        <color rgb="FF000000"/>
        <rFont val="Times New Roman"/>
        <family val="1"/>
      </rPr>
      <t>Paleontologia de vertebrados: relações entre América do Sul e África</t>
    </r>
    <r>
      <rPr>
        <sz val="12"/>
        <color rgb="FF000000"/>
        <rFont val="Times New Roman"/>
        <family val="1"/>
      </rPr>
      <t>. Rio de Janeiro: Interciência, 2012. 335p.</t>
    </r>
  </si>
  <si>
    <t>LIVROS A SEREM USADOS NO CURSO POR DISCIPLINA</t>
  </si>
  <si>
    <t>Quantidade no acervo</t>
  </si>
  <si>
    <t>EDIÇÃO MAIS RECENTE</t>
  </si>
  <si>
    <r>
      <t>SHERWOOD, Lauralee. Fisiologia Humana - das Células aos Sistemas</t>
    </r>
    <r>
      <rPr>
        <b/>
        <sz val="12"/>
        <color rgb="FF000000"/>
        <rFont val="Times New Roman"/>
        <family val="1"/>
      </rPr>
      <t>.</t>
    </r>
    <r>
      <rPr>
        <sz val="12"/>
        <color rgb="FF000000"/>
        <rFont val="Times New Roman"/>
        <family val="1"/>
      </rPr>
      <t> 7ª ed. Cengage Learning, 2010.</t>
    </r>
  </si>
  <si>
    <r>
      <t xml:space="preserve">PRODANOV, C. C. FREITAS, E. C. </t>
    </r>
    <r>
      <rPr>
        <b/>
        <sz val="12"/>
        <color rgb="FF000000"/>
        <rFont val="Times New Roman"/>
        <family val="1"/>
      </rPr>
      <t>Metodologia do trabalho científico [recurso eletrônico]</t>
    </r>
    <r>
      <rPr>
        <sz val="12"/>
        <color rgb="FF000000"/>
        <rFont val="Times New Roman"/>
        <family val="1"/>
      </rPr>
      <t>: métodos e técnicas da pesquisa e do trabalho acadêmico. 2. ed. Novo Hamburgo: Feevale, 2013.</t>
    </r>
  </si>
  <si>
    <r>
      <t xml:space="preserve">LAKATOS, E.M.; MARCONI, M.de A. </t>
    </r>
    <r>
      <rPr>
        <b/>
        <sz val="12"/>
        <color rgb="FF000000"/>
        <rFont val="Times New Roman"/>
        <family val="1"/>
      </rPr>
      <t>Fundamentos de Metodologia Científica</t>
    </r>
    <r>
      <rPr>
        <sz val="12"/>
        <color rgb="FF000000"/>
        <rFont val="Times New Roman"/>
        <family val="1"/>
      </rPr>
      <t>. 7. ed. São Paulo: Atlas, 2010.</t>
    </r>
  </si>
  <si>
    <r>
      <t xml:space="preserve">FALCAO, Gerson Marinho. </t>
    </r>
    <r>
      <rPr>
        <b/>
        <sz val="12"/>
        <color rgb="FF000000"/>
        <rFont val="Times New Roman"/>
        <family val="1"/>
      </rPr>
      <t>Psicologia da Aprendizagem</t>
    </r>
    <r>
      <rPr>
        <sz val="12"/>
        <color rgb="FF000000"/>
        <rFont val="Times New Roman"/>
        <family val="1"/>
      </rPr>
      <t>. Atica, 2000.</t>
    </r>
  </si>
  <si>
    <r>
      <t>CARRAHER, T. N., et al CARRAHER, D., SCHILEMANN, A., REGO, L. L. B., LIMA, J. M. F.</t>
    </r>
    <r>
      <rPr>
        <b/>
        <sz val="12"/>
        <color rgb="FF000000"/>
        <rFont val="Times New Roman"/>
        <family val="1"/>
      </rPr>
      <t>Aprender Pensando</t>
    </r>
    <r>
      <rPr>
        <sz val="12"/>
        <color rgb="FF000000"/>
        <rFont val="Times New Roman"/>
        <family val="1"/>
      </rPr>
      <t>: Contribuições da Psicologia Cognitiva para a Educação. Petrópolis, Rio de Janeiro, Vozes, 2008.</t>
    </r>
  </si>
  <si>
    <r>
      <t xml:space="preserve">FERREIRA, Berta W. &amp; RIES, Bruno E. (Org.) </t>
    </r>
    <r>
      <rPr>
        <b/>
        <sz val="12"/>
        <color rgb="FF000000"/>
        <rFont val="Times New Roman"/>
        <family val="1"/>
      </rPr>
      <t>Psicologia e Educação</t>
    </r>
    <r>
      <rPr>
        <sz val="12"/>
        <color rgb="FF000000"/>
        <rFont val="Times New Roman"/>
        <family val="1"/>
      </rPr>
      <t>: desenvolvimento humano: adolescência e vida adulta. Porto Alegre: EDIPUCRS, 2003.</t>
    </r>
  </si>
  <si>
    <r>
      <t xml:space="preserve">PATTO, Maria Helena S. </t>
    </r>
    <r>
      <rPr>
        <b/>
        <sz val="12"/>
        <color rgb="FF000000"/>
        <rFont val="Times New Roman"/>
        <family val="1"/>
      </rPr>
      <t>Introdução à Psicologia Escolar</t>
    </r>
    <r>
      <rPr>
        <sz val="12"/>
        <color rgb="FF000000"/>
        <rFont val="Times New Roman"/>
        <family val="1"/>
      </rPr>
      <t>. São Paulo, Queiroz Editor, 1982.</t>
    </r>
  </si>
  <si>
    <r>
      <t xml:space="preserve">PIAGET, Jean. </t>
    </r>
    <r>
      <rPr>
        <b/>
        <sz val="12"/>
        <color rgb="FF000000"/>
        <rFont val="Times New Roman"/>
        <family val="1"/>
      </rPr>
      <t>Psicologia e Pedagogia</t>
    </r>
    <r>
      <rPr>
        <sz val="12"/>
        <color rgb="FF000000"/>
        <rFont val="Times New Roman"/>
        <family val="1"/>
      </rPr>
      <t>. 10. ed. Forense Universitária, 2010.</t>
    </r>
  </si>
  <si>
    <r>
      <t xml:space="preserve">DE REVIERS, BRUNO. </t>
    </r>
    <r>
      <rPr>
        <b/>
        <sz val="12"/>
        <color rgb="FF000000"/>
        <rFont val="Times New Roman"/>
        <family val="1"/>
      </rPr>
      <t>Biologia e Filogenia das Algas</t>
    </r>
    <r>
      <rPr>
        <sz val="12"/>
        <color rgb="FF000000"/>
        <rFont val="Times New Roman"/>
        <family val="1"/>
      </rPr>
      <t>. Artmed. 2006. 280p.</t>
    </r>
  </si>
  <si>
    <r>
      <t xml:space="preserve">SCHWARTZ, K. V.; MARGULIS, l. </t>
    </r>
    <r>
      <rPr>
        <b/>
        <sz val="12"/>
        <color rgb="FF000000"/>
        <rFont val="Times New Roman"/>
        <family val="1"/>
      </rPr>
      <t>Cinco Reinos</t>
    </r>
    <r>
      <rPr>
        <sz val="12"/>
        <color rgb="FF000000"/>
        <rFont val="Times New Roman"/>
        <family val="1"/>
      </rPr>
      <t xml:space="preserve"> - Um Guia Ilustrado dos Filos da Vidana Terra - 3ª Ed. Guanabara Koogan. 2000.</t>
    </r>
  </si>
  <si>
    <r>
      <t xml:space="preserve">RAVEN, P.H, Everte, R.F. e EICHHORN, S.E. </t>
    </r>
    <r>
      <rPr>
        <b/>
        <sz val="12"/>
        <color rgb="FF000000"/>
        <rFont val="Times New Roman"/>
        <family val="1"/>
      </rPr>
      <t>Biologia vegetal</t>
    </r>
    <r>
      <rPr>
        <sz val="12"/>
        <color rgb="FF000000"/>
        <rFont val="Times New Roman"/>
        <family val="1"/>
      </rPr>
      <t>. 7. ed. Rio de Janeiro: Guanabara Koogan, 2007.</t>
    </r>
  </si>
  <si>
    <r>
      <t xml:space="preserve">MCNEILL, J. </t>
    </r>
    <r>
      <rPr>
        <b/>
        <sz val="12"/>
        <color rgb="FF000000"/>
        <rFont val="Times New Roman"/>
        <family val="1"/>
      </rPr>
      <t>Código Internacional de Nomenclatura para algas, fungos e plantas</t>
    </r>
    <r>
      <rPr>
        <sz val="12"/>
        <color rgb="FF000000"/>
        <rFont val="Times New Roman"/>
        <family val="1"/>
      </rPr>
      <t xml:space="preserve"> (Código de Melbourne) 2012. São Carlos: RiMa, 2013.</t>
    </r>
  </si>
  <si>
    <r>
      <t xml:space="preserve">SANT´ANNA, C. L.; AZEVEDO, M. T. P.; AGUJARO, L. F.; CARVALHO, M. C.;CARVALHO, L. R.; SOUZA, R. C. R. </t>
    </r>
    <r>
      <rPr>
        <b/>
        <sz val="12"/>
        <color rgb="FF000000"/>
        <rFont val="Times New Roman"/>
        <family val="1"/>
      </rPr>
      <t>Manual ilustrado para identificação e contagem de cianobactérias</t>
    </r>
    <r>
      <rPr>
        <sz val="12"/>
        <color rgb="FF000000"/>
        <rFont val="Times New Roman"/>
        <family val="1"/>
      </rPr>
      <t>. São Paulo: Interciência, 2006.</t>
    </r>
  </si>
  <si>
    <r>
      <t xml:space="preserve">SOUZA, Vinicius C. e LORENZI Harri. </t>
    </r>
    <r>
      <rPr>
        <b/>
        <sz val="12"/>
        <color rgb="FF000000"/>
        <rFont val="Times New Roman"/>
        <family val="1"/>
      </rPr>
      <t>Botânica Sistemática</t>
    </r>
    <r>
      <rPr>
        <sz val="12"/>
        <color rgb="FF000000"/>
        <rFont val="Times New Roman"/>
        <family val="1"/>
      </rPr>
      <t>. Nova  Odessa - SP: Instituto Plantarum, 2005.</t>
    </r>
  </si>
  <si>
    <r>
      <t xml:space="preserve">VIDAL, W. N.; VIDAL, M.R.R. </t>
    </r>
    <r>
      <rPr>
        <b/>
        <sz val="12"/>
        <color rgb="FF000000"/>
        <rFont val="Times New Roman"/>
        <family val="1"/>
      </rPr>
      <t>Botânica – Organografia</t>
    </r>
    <r>
      <rPr>
        <sz val="12"/>
        <color rgb="FF000000"/>
        <rFont val="Times New Roman"/>
        <family val="1"/>
      </rPr>
      <t>. 4 ed. Viçosa – MG: UFV 2003.</t>
    </r>
  </si>
  <si>
    <r>
      <t xml:space="preserve">ALBERTS, B.; JOHNSON, A.; LEWIS, J.; RAFF, M.; ROBERTS, K.; WALTER, P. </t>
    </r>
    <r>
      <rPr>
        <b/>
        <sz val="12"/>
        <color rgb="FF000000"/>
        <rFont val="Times New Roman"/>
        <family val="1"/>
      </rPr>
      <t>Biologia Molecular da Célula</t>
    </r>
    <r>
      <rPr>
        <sz val="12"/>
        <color rgb="FF000000"/>
        <rFont val="Times New Roman"/>
        <family val="1"/>
      </rPr>
      <t>. 4ª Edição. Porto Alegre: Artmed, 2004. 1463p.</t>
    </r>
  </si>
  <si>
    <r>
      <t>GRIFFITHS, A.J.F.; CARROLL, S.B.; LEWONTIN, R.C.; WESSLER, S.R</t>
    </r>
    <r>
      <rPr>
        <b/>
        <sz val="12"/>
        <color rgb="FF000000"/>
        <rFont val="Times New Roman"/>
        <family val="1"/>
      </rPr>
      <t>. Introdução a Genética</t>
    </r>
    <r>
      <rPr>
        <i/>
        <sz val="12"/>
        <color rgb="FF000000"/>
        <rFont val="Times New Roman"/>
        <family val="1"/>
      </rPr>
      <t xml:space="preserve">. </t>
    </r>
    <r>
      <rPr>
        <sz val="12"/>
        <color rgb="FF000000"/>
        <rFont val="Times New Roman"/>
        <family val="1"/>
      </rPr>
      <t>9ª Edição. Rio de Janeiro: Guanabara Koogan, 2008. 712 p.</t>
    </r>
  </si>
  <si>
    <r>
      <t xml:space="preserve">JUNQUEIRA, L.C.U. </t>
    </r>
    <r>
      <rPr>
        <b/>
        <sz val="12"/>
        <color rgb="FF000000"/>
        <rFont val="Times New Roman"/>
        <family val="1"/>
      </rPr>
      <t xml:space="preserve">Biologia Celular e Molecular. </t>
    </r>
    <r>
      <rPr>
        <sz val="12"/>
        <color rgb="FF000000"/>
        <rFont val="Times New Roman"/>
        <family val="1"/>
      </rPr>
      <t>8ª Edição. Rio de Janeiro: Guanabara Koogan,2005. 332p.</t>
    </r>
  </si>
  <si>
    <r>
      <t xml:space="preserve">APPEZZATO-DA-GLÓRIA, B.; CARMELLO-GUERREIRO, S. M. (org.). </t>
    </r>
    <r>
      <rPr>
        <b/>
        <sz val="12"/>
        <color rgb="FF000000"/>
        <rFont val="Times New Roman"/>
        <family val="1"/>
      </rPr>
      <t>Anatomia vegetal</t>
    </r>
    <r>
      <rPr>
        <sz val="12"/>
        <color rgb="FF000000"/>
        <rFont val="Times New Roman"/>
        <family val="1"/>
      </rPr>
      <t>. 2 ed. Viçosa: UFV, 2006. 438p.</t>
    </r>
  </si>
  <si>
    <r>
      <t xml:space="preserve">CASTRO, E. M.; PEREIRA, F. J.; PAIVA, R. </t>
    </r>
    <r>
      <rPr>
        <b/>
        <sz val="12"/>
        <color rgb="FF000000"/>
        <rFont val="Times New Roman"/>
        <family val="1"/>
      </rPr>
      <t>Histologia Vegetal</t>
    </r>
    <r>
      <rPr>
        <sz val="12"/>
        <color rgb="FF000000"/>
        <rFont val="Times New Roman"/>
        <family val="1"/>
      </rPr>
      <t>: estrutura e função de órgãos vegetativos. Lavras, MG: UFLA, 2009.  234p.</t>
    </r>
  </si>
  <si>
    <r>
      <t xml:space="preserve">ESAU, K. </t>
    </r>
    <r>
      <rPr>
        <b/>
        <sz val="12"/>
        <color rgb="FF000000"/>
        <rFont val="Times New Roman"/>
        <family val="1"/>
      </rPr>
      <t>Anatomia das plantas com sementes</t>
    </r>
    <r>
      <rPr>
        <sz val="12"/>
        <color rgb="FF000000"/>
        <rFont val="Times New Roman"/>
        <family val="1"/>
      </rPr>
      <t xml:space="preserve">. Trad. MORRETES, B. L. São Paulo, EdigardBlucher. 1974. 293p. </t>
    </r>
  </si>
  <si>
    <r>
      <t xml:space="preserve">CUTTER,E. </t>
    </r>
    <r>
      <rPr>
        <b/>
        <sz val="12"/>
        <color rgb="FF000000"/>
        <rFont val="Times New Roman"/>
        <family val="1"/>
      </rPr>
      <t>Anatomia vegetal</t>
    </r>
    <r>
      <rPr>
        <sz val="12"/>
        <color rgb="FF000000"/>
        <rFont val="Times New Roman"/>
        <family val="1"/>
      </rPr>
      <t>.   Parte 2 -Órgãos.  São Paulo, Roca, 1987.</t>
    </r>
  </si>
  <si>
    <r>
      <t xml:space="preserve">CUTTER,E. </t>
    </r>
    <r>
      <rPr>
        <b/>
        <sz val="12"/>
        <color rgb="FF000000"/>
        <rFont val="Times New Roman"/>
        <family val="1"/>
      </rPr>
      <t>Anatomia vegetal</t>
    </r>
    <r>
      <rPr>
        <sz val="12"/>
        <color rgb="FF000000"/>
        <rFont val="Times New Roman"/>
        <family val="1"/>
      </rPr>
      <t>. Parte 1 - Células e tecidos. São Paulo, Roca, 1986.</t>
    </r>
  </si>
  <si>
    <r>
      <t xml:space="preserve">GÜLLICH, Roque Ismael da Costa; HERMEL, Erica do Espirito Santo. </t>
    </r>
    <r>
      <rPr>
        <b/>
        <sz val="12"/>
        <color rgb="FF000000"/>
        <rFont val="Times New Roman"/>
        <family val="1"/>
      </rPr>
      <t>Didática da Biologia</t>
    </r>
    <r>
      <rPr>
        <sz val="12"/>
        <color rgb="FF000000"/>
        <rFont val="Times New Roman"/>
        <family val="1"/>
      </rPr>
      <t>. Curitiba, Pr: Appris editora, 2017.</t>
    </r>
  </si>
  <si>
    <r>
      <t xml:space="preserve">TARDIF, Maurice; LESSARD, Claude. </t>
    </r>
    <r>
      <rPr>
        <b/>
        <sz val="12"/>
        <color rgb="FF000000"/>
        <rFont val="Times New Roman"/>
        <family val="1"/>
      </rPr>
      <t>O trabalho Docente</t>
    </r>
    <r>
      <rPr>
        <sz val="12"/>
        <color rgb="FF000000"/>
        <rFont val="Times New Roman"/>
        <family val="1"/>
      </rPr>
      <t>: Elementos para uma teoria da docência como profissão de interações humanas. Rio de Janeiro: Vozes, 2005.</t>
    </r>
  </si>
  <si>
    <r>
      <t xml:space="preserve">BARNES, R. S. K.; CALLOW, P.; OLIVER, P. J. W. </t>
    </r>
    <r>
      <rPr>
        <b/>
        <sz val="12"/>
        <color rgb="FF000000"/>
        <rFont val="Times New Roman"/>
        <family val="1"/>
      </rPr>
      <t>Os invertebrados: uma síntese</t>
    </r>
    <r>
      <rPr>
        <sz val="12"/>
        <color rgb="FF000000"/>
        <rFont val="Times New Roman"/>
        <family val="1"/>
      </rPr>
      <t>. Rio de Janeiro: Atheneu, 2008.</t>
    </r>
  </si>
  <si>
    <r>
      <t xml:space="preserve">BRUSCA, R.; BRUSCA G. </t>
    </r>
    <r>
      <rPr>
        <b/>
        <sz val="12"/>
        <color rgb="FF000000"/>
        <rFont val="Times New Roman"/>
        <family val="1"/>
      </rPr>
      <t>Invertebrados.</t>
    </r>
    <r>
      <rPr>
        <sz val="12"/>
        <color rgb="FF000000"/>
        <rFont val="Times New Roman"/>
        <family val="1"/>
      </rPr>
      <t xml:space="preserve"> São Paulo: Guanabara Koogan, 2004.</t>
    </r>
  </si>
  <si>
    <r>
      <t xml:space="preserve">RIBEIRO-COSTA, C.; ROCHA, R. M. </t>
    </r>
    <r>
      <rPr>
        <b/>
        <sz val="12"/>
        <color rgb="FF000000"/>
        <rFont val="Times New Roman"/>
        <family val="1"/>
      </rPr>
      <t>Invertebrados: Manual de Aulas Práticas</t>
    </r>
    <r>
      <rPr>
        <sz val="12"/>
        <color rgb="FF000000"/>
        <rFont val="Times New Roman"/>
        <family val="1"/>
      </rPr>
      <t>. Ribeirão Preto: Holos, 2002.</t>
    </r>
  </si>
  <si>
    <r>
      <t xml:space="preserve">AMORIM, D. S. </t>
    </r>
    <r>
      <rPr>
        <b/>
        <sz val="12"/>
        <color rgb="FF000000"/>
        <rFont val="Times New Roman"/>
        <family val="1"/>
      </rPr>
      <t>Fundamentos de sistemática e filogenética</t>
    </r>
    <r>
      <rPr>
        <sz val="12"/>
        <color rgb="FF000000"/>
        <rFont val="Times New Roman"/>
        <family val="1"/>
      </rPr>
      <t>. Ribeirão Preto: Holos, 2007. .</t>
    </r>
  </si>
  <si>
    <r>
      <t xml:space="preserve">RANDALL, D.; BURGGREN, W.; FRENCH, K. Eckert - </t>
    </r>
    <r>
      <rPr>
        <b/>
        <sz val="12"/>
        <color rgb="FF000000"/>
        <rFont val="Times New Roman"/>
        <family val="1"/>
      </rPr>
      <t>Fisiologia Animal</t>
    </r>
    <r>
      <rPr>
        <sz val="12"/>
        <color rgb="FF000000"/>
        <rFont val="Times New Roman"/>
        <family val="1"/>
      </rPr>
      <t>: mecanismos e adaptações. Rio de Janeiro: Editora Guanabara Koogan, 2000.</t>
    </r>
  </si>
  <si>
    <r>
      <t xml:space="preserve">STORER, T. I.; USINGER, R. L.; STEBBINS, R. C.; NYBAKKEN, J. W. </t>
    </r>
    <r>
      <rPr>
        <b/>
        <sz val="12"/>
        <color rgb="FF000000"/>
        <rFont val="Times New Roman"/>
        <family val="1"/>
      </rPr>
      <t>Zoologia Geral</t>
    </r>
    <r>
      <rPr>
        <sz val="12"/>
        <color rgb="FF000000"/>
        <rFont val="Times New Roman"/>
        <family val="1"/>
      </rPr>
      <t xml:space="preserve">. São Paulo: Companhia Editora Nacional, 2000. </t>
    </r>
  </si>
  <si>
    <r>
      <t xml:space="preserve">RUPPERT, E. E.; FOX, R. S., BARNES, R. D. </t>
    </r>
    <r>
      <rPr>
        <b/>
        <sz val="12"/>
        <color rgb="FF000000"/>
        <rFont val="Times New Roman"/>
        <family val="1"/>
      </rPr>
      <t>Zoologia dos Invertebrados</t>
    </r>
    <r>
      <rPr>
        <sz val="12"/>
        <color rgb="FF000000"/>
        <rFont val="Times New Roman"/>
        <family val="1"/>
      </rPr>
      <t>. 7 ed. São Paulo: Roca, 2005.</t>
    </r>
  </si>
  <si>
    <r>
      <t xml:space="preserve">HICKMAN JR., C. P.; ROBERTS, L. S.; LARSON, A. </t>
    </r>
    <r>
      <rPr>
        <b/>
        <sz val="12"/>
        <color rgb="FF000000"/>
        <rFont val="Times New Roman"/>
        <family val="1"/>
      </rPr>
      <t>Princípios integrados de Zoologia</t>
    </r>
    <r>
      <rPr>
        <sz val="12"/>
        <color rgb="FF000000"/>
        <rFont val="Times New Roman"/>
        <family val="1"/>
      </rPr>
      <t>. Rio de Janeiro: Guanabara Koogan, 2004</t>
    </r>
  </si>
  <si>
    <r>
      <t xml:space="preserve">FRENCH, K. Eckert - </t>
    </r>
    <r>
      <rPr>
        <b/>
        <sz val="12"/>
        <color rgb="FF000000"/>
        <rFont val="Times New Roman"/>
        <family val="1"/>
      </rPr>
      <t>Fisiologia Animal: mecanismos e adaptações</t>
    </r>
    <r>
      <rPr>
        <sz val="12"/>
        <color rgb="FF000000"/>
        <rFont val="Times New Roman"/>
        <family val="1"/>
      </rPr>
      <t xml:space="preserve">. Rio de Janeiro: Editora Guanabara Koogan, 2000. </t>
    </r>
  </si>
  <si>
    <r>
      <t xml:space="preserve">RAVEN, P.H, Everte, R.F. e EICHHORN, S.E. </t>
    </r>
    <r>
      <rPr>
        <b/>
        <sz val="12"/>
        <color rgb="FF000000"/>
        <rFont val="Times New Roman"/>
        <family val="1"/>
      </rPr>
      <t>Biologia vegetal</t>
    </r>
    <r>
      <rPr>
        <sz val="12"/>
        <color rgb="FF000000"/>
        <rFont val="Times New Roman"/>
        <family val="1"/>
      </rPr>
      <t>. 7. ed. Rio de Janeiro: Guanabara Koogan, 2007</t>
    </r>
  </si>
  <si>
    <r>
      <t xml:space="preserve">BARROSO, G. M.; ICHASO, C. L. F.; COSTA, C. G.; PEIXOTO, A. L.; </t>
    </r>
    <r>
      <rPr>
        <b/>
        <sz val="12"/>
        <color rgb="FF000000"/>
        <rFont val="Times New Roman"/>
        <family val="1"/>
      </rPr>
      <t xml:space="preserve">Sistemática de Angiospermas do Brasil. </t>
    </r>
    <r>
      <rPr>
        <sz val="12"/>
        <color rgb="FF000000"/>
        <rFont val="Times New Roman"/>
        <family val="1"/>
      </rPr>
      <t>1. Vol. 2 Ed., Viçosa-MG, UFV, 2002.</t>
    </r>
  </si>
  <si>
    <r>
      <t xml:space="preserve">LORENZI, H. </t>
    </r>
    <r>
      <rPr>
        <b/>
        <sz val="12"/>
        <color rgb="FF000000"/>
        <rFont val="Times New Roman"/>
        <family val="1"/>
      </rPr>
      <t>Árvores brasileiras: Manual de Identificação e Cultivo de Plantas Arbóreas Nativas do Brasil.</t>
    </r>
    <r>
      <rPr>
        <sz val="12"/>
        <color rgb="FF000000"/>
        <rFont val="Times New Roman"/>
        <family val="1"/>
      </rPr>
      <t xml:space="preserve"> Vol. 2.3 Ed. Nova Odessa, Ed. Plantarum, 2009.</t>
    </r>
  </si>
  <si>
    <r>
      <t xml:space="preserve">LORENZI, H. </t>
    </r>
    <r>
      <rPr>
        <b/>
        <sz val="12"/>
        <color rgb="FF000000"/>
        <rFont val="Times New Roman"/>
        <family val="1"/>
      </rPr>
      <t>Árvores brasileiras: Manual de Identificação e Cultivo de Plantas Arbóreas Nativas do Brasil.</t>
    </r>
    <r>
      <rPr>
        <sz val="12"/>
        <color rgb="FF000000"/>
        <rFont val="Times New Roman"/>
        <family val="1"/>
      </rPr>
      <t xml:space="preserve"> Vol. 3. Nova Odessa, Ed. Plantarum, 2009. </t>
    </r>
  </si>
  <si>
    <r>
      <t xml:space="preserve">LORENZI, H. </t>
    </r>
    <r>
      <rPr>
        <b/>
        <sz val="12"/>
        <color rgb="FF000000"/>
        <rFont val="Times New Roman"/>
        <family val="1"/>
      </rPr>
      <t>Árvores exóticas no Brasil.</t>
    </r>
    <r>
      <rPr>
        <sz val="12"/>
        <color rgb="FF000000"/>
        <rFont val="Times New Roman"/>
        <family val="1"/>
      </rPr>
      <t xml:space="preserve"> Nova Odessa, Inst. Plantarum, 2003. 368p.</t>
    </r>
  </si>
  <si>
    <r>
      <t xml:space="preserve">FELIPE, T. A. </t>
    </r>
    <r>
      <rPr>
        <b/>
        <sz val="12"/>
        <color rgb="FF000000"/>
        <rFont val="Times New Roman"/>
        <family val="1"/>
      </rPr>
      <t>LIBRAS em Contexto</t>
    </r>
    <r>
      <rPr>
        <sz val="12"/>
        <color rgb="FF000000"/>
        <rFont val="Times New Roman"/>
        <family val="1"/>
      </rPr>
      <t>: Curso Básico. 7ª Ed. Rio de Janeiro: MEC/FENEIS, 2007.</t>
    </r>
  </si>
  <si>
    <r>
      <t xml:space="preserve">SILVA, Ivani Rodrigues. KAUCHAKJE, Samira. GESUELEI, Zilda Maria (orgs). </t>
    </r>
    <r>
      <rPr>
        <b/>
        <sz val="12"/>
        <color rgb="FF000000"/>
        <rFont val="Times New Roman"/>
        <family val="1"/>
      </rPr>
      <t>Cidadania, Surdez e Linguagem</t>
    </r>
    <r>
      <rPr>
        <sz val="12"/>
        <color rgb="FF000000"/>
        <rFont val="Times New Roman"/>
        <family val="1"/>
      </rPr>
      <t>: desafios e realidades. 3Ed. São Paulo: Plexus Editora, 2003.</t>
    </r>
  </si>
  <si>
    <r>
      <t xml:space="preserve">CORACINI, Maria José (Org.). </t>
    </r>
    <r>
      <rPr>
        <b/>
        <sz val="12"/>
        <color rgb="FF000000"/>
        <rFont val="Times New Roman"/>
        <family val="1"/>
      </rPr>
      <t>Identidades Silenciadas e (In)visíveis</t>
    </r>
    <r>
      <rPr>
        <sz val="12"/>
        <color rgb="FF000000"/>
        <rFont val="Times New Roman"/>
        <family val="1"/>
      </rPr>
      <t>: entre a inclusão e a exclusão. Campinas, SP: Pontes Editores, 2011.</t>
    </r>
  </si>
  <si>
    <r>
      <t xml:space="preserve">DOMÊNICA (Org.). </t>
    </r>
    <r>
      <rPr>
        <b/>
        <sz val="12"/>
        <color rgb="FF000000"/>
        <rFont val="Times New Roman"/>
        <family val="1"/>
      </rPr>
      <t>Inclusão Escolar</t>
    </r>
    <r>
      <rPr>
        <sz val="12"/>
        <color rgb="FF000000"/>
        <rFont val="Times New Roman"/>
        <family val="1"/>
      </rPr>
      <t>: conjunto de práticas que governam. Belo Horizonte, Autêntica, 2009.</t>
    </r>
  </si>
  <si>
    <r>
      <t xml:space="preserve">MAZZOTTA, Marcos José Silveira. </t>
    </r>
    <r>
      <rPr>
        <b/>
        <sz val="12"/>
        <color rgb="FF000000"/>
        <rFont val="Times New Roman"/>
        <family val="1"/>
      </rPr>
      <t>Educação Especial no Brasil</t>
    </r>
    <r>
      <rPr>
        <sz val="12"/>
        <color rgb="FF000000"/>
        <rFont val="Times New Roman"/>
        <family val="1"/>
      </rPr>
      <t>: histórias e políticas públicas. 5ed.São Paulo: Cortez, 2005.</t>
    </r>
  </si>
  <si>
    <r>
      <t>QUADROS. Ronice Müller</t>
    </r>
    <r>
      <rPr>
        <b/>
        <sz val="12"/>
        <color rgb="FF000000"/>
        <rFont val="Times New Roman"/>
        <family val="1"/>
      </rPr>
      <t>. A Educação de Surdos</t>
    </r>
    <r>
      <rPr>
        <sz val="12"/>
        <color rgb="FF000000"/>
        <rFont val="Times New Roman"/>
        <family val="1"/>
      </rPr>
      <t>: a aquisição da linguagem. Porto Alegre: Artmed, 1997.</t>
    </r>
  </si>
  <si>
    <r>
      <t xml:space="preserve">SMOLKA, Ana Luiza B.; GOES, Maria Cecília Rafael de. (orgs). </t>
    </r>
    <r>
      <rPr>
        <b/>
        <sz val="12"/>
        <color rgb="FF000000"/>
        <rFont val="Times New Roman"/>
        <family val="1"/>
      </rPr>
      <t>A Linguagem e o Outro no Espaço Escolar</t>
    </r>
    <r>
      <rPr>
        <sz val="12"/>
        <color rgb="FF000000"/>
        <rFont val="Times New Roman"/>
        <family val="1"/>
      </rPr>
      <t>. Vygotsky e a construção do conhecimento. 1ªed. Campinas: Papirus, 1993.</t>
    </r>
  </si>
  <si>
    <r>
      <t xml:space="preserve">DURKHEIM, Émile; FAUCONNET, Paul (Colaborador). </t>
    </r>
    <r>
      <rPr>
        <b/>
        <sz val="12"/>
        <color rgb="FF000000"/>
        <rFont val="Times New Roman"/>
        <family val="1"/>
      </rPr>
      <t xml:space="preserve">Educação e sociologia. </t>
    </r>
    <r>
      <rPr>
        <sz val="12"/>
        <color rgb="FF000000"/>
        <rFont val="Times New Roman"/>
        <family val="1"/>
      </rPr>
      <t>9. ed. São Paulo: Melhoramentos, 1973.</t>
    </r>
  </si>
  <si>
    <r>
      <t xml:space="preserve">CHAUÍ, Marilena de Souza. Ideologia e educação. </t>
    </r>
    <r>
      <rPr>
        <i/>
        <sz val="12"/>
        <color rgb="FF000000"/>
        <rFont val="Times New Roman"/>
        <family val="1"/>
      </rPr>
      <t>Educação &amp; Sociedade</t>
    </r>
    <r>
      <rPr>
        <sz val="12"/>
        <color rgb="FF000000"/>
        <rFont val="Times New Roman"/>
        <family val="1"/>
      </rPr>
      <t>. Campinas, ano II, n.5, p. 24-40, jan. 1990.</t>
    </r>
  </si>
  <si>
    <r>
      <t>BOURDIEU, Pierre; NOGUEIRA, Maria Alice; CATANI, Afrânio Mendes (Org).</t>
    </r>
    <r>
      <rPr>
        <b/>
        <sz val="12"/>
        <color rgb="FF000000"/>
        <rFont val="Times New Roman"/>
        <family val="1"/>
      </rPr>
      <t xml:space="preserve">Escritos de educação. </t>
    </r>
    <r>
      <rPr>
        <sz val="12"/>
        <color rgb="FF000000"/>
        <rFont val="Times New Roman"/>
        <family val="1"/>
      </rPr>
      <t>16. ed. Petrópolis: Vozes, 2015.</t>
    </r>
  </si>
  <si>
    <r>
      <t xml:space="preserve">PEREIRA, Luiz; FORACCHI, Marialice M. </t>
    </r>
    <r>
      <rPr>
        <b/>
        <sz val="12"/>
        <color rgb="FF000000"/>
        <rFont val="Times New Roman"/>
        <family val="1"/>
      </rPr>
      <t xml:space="preserve">Educação e sociedade: </t>
    </r>
    <r>
      <rPr>
        <sz val="12"/>
        <color rgb="FF000000"/>
        <rFont val="Times New Roman"/>
        <family val="1"/>
      </rPr>
      <t>leituras de sociologia da educação. 10. ed. São Paulo: Nacional, 1979.</t>
    </r>
  </si>
  <si>
    <r>
      <t xml:space="preserve">FORACCHI, MarialiceMencarini; Martins. </t>
    </r>
    <r>
      <rPr>
        <b/>
        <sz val="12"/>
        <color rgb="FF000000"/>
        <rFont val="Times New Roman"/>
        <family val="1"/>
      </rPr>
      <t>Sociologia e sociedade</t>
    </r>
    <r>
      <rPr>
        <sz val="12"/>
        <color rgb="FF000000"/>
        <rFont val="Times New Roman"/>
        <family val="1"/>
      </rPr>
      <t>: leituras de introdução a sociologia. LTC, 1994.</t>
    </r>
  </si>
  <si>
    <r>
      <t xml:space="preserve">FERNANDES, Florestan. </t>
    </r>
    <r>
      <rPr>
        <b/>
        <sz val="12"/>
        <color rgb="FF000000"/>
        <rFont val="Times New Roman"/>
        <family val="1"/>
      </rPr>
      <t>Educação e sociedade no Brasil</t>
    </r>
    <r>
      <rPr>
        <sz val="12"/>
        <color rgb="FF000000"/>
        <rFont val="Times New Roman"/>
        <family val="1"/>
      </rPr>
      <t xml:space="preserve">. São Paulo, Edusp/Dominus, 1966. </t>
    </r>
  </si>
  <si>
    <r>
      <t xml:space="preserve"> FREIRE, Paulo.  </t>
    </r>
    <r>
      <rPr>
        <b/>
        <sz val="12"/>
        <color rgb="FF000000"/>
        <rFont val="Times New Roman"/>
        <family val="1"/>
      </rPr>
      <t>Pedagogia da Esperança:</t>
    </r>
    <r>
      <rPr>
        <sz val="12"/>
        <color rgb="FF000000"/>
        <rFont val="Times New Roman"/>
        <family val="1"/>
      </rPr>
      <t xml:space="preserve"> Um reencontro com a Pedagogia do Oprimido. 1ªed. Rio de Janeiro: Paz e Terra, 1992.</t>
    </r>
  </si>
  <si>
    <r>
      <t xml:space="preserve">FERRI, M. G. </t>
    </r>
    <r>
      <rPr>
        <b/>
        <sz val="12"/>
        <color rgb="FF000000"/>
        <rFont val="Times New Roman"/>
        <family val="1"/>
      </rPr>
      <t>Fisiologia Vegetal</t>
    </r>
    <r>
      <rPr>
        <sz val="12"/>
        <color rgb="FF000000"/>
        <rFont val="Times New Roman"/>
        <family val="1"/>
      </rPr>
      <t>, vol. 2, 2. Ed., EPU, 1985.</t>
    </r>
  </si>
  <si>
    <t xml:space="preserve"> TURA, Maria de Lourdes Rangel. Sociologia para educadores. Rio de Janeiro: Quartet, 2ª ed. 2002.</t>
  </si>
  <si>
    <t xml:space="preserve"> TOSI, A. Sociologia da Educação - O Que Você Precisa Saber. Lamparina. 2007.</t>
  </si>
  <si>
    <r>
      <t xml:space="preserve">ALBERTS, B.; JOHNSON, A.; LEWIS, J.; RAFF, M.; ROBERTS, K.; WALTER, P. </t>
    </r>
    <r>
      <rPr>
        <i/>
        <sz val="12"/>
        <color rgb="FF000000"/>
        <rFont val="Times New Roman"/>
        <family val="1"/>
      </rPr>
      <t>Biologia Molecular da Célula</t>
    </r>
    <r>
      <rPr>
        <sz val="12"/>
        <color rgb="FF000000"/>
        <rFont val="Times New Roman"/>
        <family val="1"/>
      </rPr>
      <t xml:space="preserve">. 4ª Edição. Porto Alegre: Artmed, 2004. 1463p. </t>
    </r>
  </si>
  <si>
    <r>
      <t xml:space="preserve">CARVALHO, H. F.; RECCO-PIMENTEL, S.M. </t>
    </r>
    <r>
      <rPr>
        <i/>
        <sz val="12"/>
        <color rgb="FF000000"/>
        <rFont val="Times New Roman"/>
        <family val="1"/>
      </rPr>
      <t>A Célula</t>
    </r>
    <r>
      <rPr>
        <sz val="12"/>
        <color rgb="FF000000"/>
        <rFont val="Times New Roman"/>
        <family val="1"/>
      </rPr>
      <t xml:space="preserve">. 2ª Edição. Barueri: Manole, 2007. 380p. </t>
    </r>
  </si>
  <si>
    <r>
      <t xml:space="preserve">JUNQUEIRA, L.C.U.; CARNEIRO, J. </t>
    </r>
    <r>
      <rPr>
        <i/>
        <sz val="12"/>
        <color rgb="FF000000"/>
        <rFont val="Times New Roman"/>
        <family val="1"/>
      </rPr>
      <t>Biologia Celular e Molecular</t>
    </r>
    <r>
      <rPr>
        <sz val="12"/>
        <color rgb="FF000000"/>
        <rFont val="Times New Roman"/>
        <family val="1"/>
      </rPr>
      <t>. 8ª Edição. Rio de Janeiro: Guanabara Koogan, 2005. 332p.</t>
    </r>
  </si>
  <si>
    <r>
      <t xml:space="preserve">BRANDÃO, Antônio Carlos; DUARTE, Milton Fernandes. </t>
    </r>
    <r>
      <rPr>
        <b/>
        <sz val="12"/>
        <color rgb="FF000000"/>
        <rFont val="Times New Roman"/>
        <family val="1"/>
      </rPr>
      <t>Movimentos culturais de juventude</t>
    </r>
    <r>
      <rPr>
        <sz val="12"/>
        <color rgb="FF000000"/>
        <rFont val="Times New Roman"/>
        <family val="1"/>
      </rPr>
      <t>. 2. ed. São Paulo: Moderna, 2004.</t>
    </r>
  </si>
  <si>
    <r>
      <t xml:space="preserve">·         LARAIA, Roque de Barros. </t>
    </r>
    <r>
      <rPr>
        <b/>
        <sz val="12"/>
        <color rgb="FF000000"/>
        <rFont val="Times New Roman"/>
        <family val="1"/>
      </rPr>
      <t>Cultura</t>
    </r>
    <r>
      <rPr>
        <sz val="12"/>
        <color rgb="FF000000"/>
        <rFont val="Times New Roman"/>
        <family val="1"/>
      </rPr>
      <t>: um conceito antropológico. 22 ed. Rio de Janeiro: Zahar, 2008.</t>
    </r>
  </si>
  <si>
    <r>
      <t xml:space="preserve">ROCHA, Gilmar. TOSTA, Sandra Pereira. </t>
    </r>
    <r>
      <rPr>
        <b/>
        <sz val="12"/>
        <color rgb="FF000000"/>
        <rFont val="Times New Roman"/>
        <family val="1"/>
      </rPr>
      <t>Antropologia e Educação</t>
    </r>
    <r>
      <rPr>
        <sz val="12"/>
        <color rgb="FF000000"/>
        <rFont val="Times New Roman"/>
        <family val="1"/>
      </rPr>
      <t>. Belo Horizonte: Autêntica, 2009.</t>
    </r>
  </si>
  <si>
    <r>
      <t xml:space="preserve">·         ABA- Associação Brasileira de Antropologia- </t>
    </r>
    <r>
      <rPr>
        <b/>
        <sz val="12"/>
        <color rgb="FF000000"/>
        <rFont val="Times New Roman"/>
        <family val="1"/>
      </rPr>
      <t>publicações</t>
    </r>
    <r>
      <rPr>
        <sz val="12"/>
        <color rgb="FF000000"/>
        <rFont val="Times New Roman"/>
        <family val="1"/>
      </rPr>
      <t>. www.portal.abant.org.br</t>
    </r>
  </si>
  <si>
    <r>
      <t xml:space="preserve">·         ALMEIDA, M. I. M.; EUGÊNIO, F. (orgs). </t>
    </r>
    <r>
      <rPr>
        <b/>
        <sz val="12"/>
        <color rgb="FF000000"/>
        <rFont val="Times New Roman"/>
        <family val="1"/>
      </rPr>
      <t>Culturas Jovens, Novos Mapas do Afeto</t>
    </r>
    <r>
      <rPr>
        <sz val="12"/>
        <color rgb="FF000000"/>
        <rFont val="Times New Roman"/>
        <family val="1"/>
      </rPr>
      <t>. Rio de Janeiro: Jorge Zahar, 2006.</t>
    </r>
  </si>
  <si>
    <r>
      <t xml:space="preserve">BRANDÃO, Carlos R. </t>
    </r>
    <r>
      <rPr>
        <b/>
        <sz val="12"/>
        <color rgb="FF000000"/>
        <rFont val="Times New Roman"/>
        <family val="1"/>
      </rPr>
      <t>A educação como cultura</t>
    </r>
    <r>
      <rPr>
        <sz val="12"/>
        <color rgb="FF000000"/>
        <rFont val="Times New Roman"/>
        <family val="1"/>
      </rPr>
      <t>. Campinas, SP: Mercado de Letras, 2002.</t>
    </r>
  </si>
  <si>
    <r>
      <t xml:space="preserve">·         ARANTES, Antônio Augusto. </t>
    </r>
    <r>
      <rPr>
        <b/>
        <sz val="12"/>
        <color rgb="FF000000"/>
        <rFont val="Times New Roman"/>
        <family val="1"/>
      </rPr>
      <t>O que é cultura popular</t>
    </r>
    <r>
      <rPr>
        <sz val="12"/>
        <color rgb="FF000000"/>
        <rFont val="Times New Roman"/>
        <family val="1"/>
      </rPr>
      <t xml:space="preserve">. 14. ed. São Paulo: Brasiliense, 1990. </t>
    </r>
  </si>
  <si>
    <r>
      <t xml:space="preserve">·         BRASIL. </t>
    </r>
    <r>
      <rPr>
        <b/>
        <sz val="12"/>
        <color rgb="FF000000"/>
        <rFont val="Times New Roman"/>
        <family val="1"/>
      </rPr>
      <t>Lei nº 12.711</t>
    </r>
    <r>
      <rPr>
        <sz val="12"/>
        <color rgb="FF000000"/>
        <rFont val="Times New Roman"/>
        <family val="1"/>
      </rPr>
      <t>, de 29 de Agosto de 2012 – Lei de Cotas Sociais. Brasília: DOU Seção. 1: 30/08/2012 p. 1</t>
    </r>
  </si>
  <si>
    <r>
      <t xml:space="preserve">GLAT, Rosana (Org.). </t>
    </r>
    <r>
      <rPr>
        <b/>
        <sz val="12"/>
        <color rgb="FF000000"/>
        <rFont val="Times New Roman"/>
        <family val="1"/>
      </rPr>
      <t>Educação inclusiva</t>
    </r>
    <r>
      <rPr>
        <sz val="12"/>
        <color rgb="FF000000"/>
        <rFont val="Times New Roman"/>
        <family val="1"/>
      </rPr>
      <t>: cultura e cotidiano escolar. Rio de Janeiro: 7 Letras, 2009.</t>
    </r>
  </si>
  <si>
    <r>
      <t xml:space="preserve">RESNICK, R.; HALLIDAY, D.; WALKER,J. </t>
    </r>
    <r>
      <rPr>
        <b/>
        <sz val="12"/>
        <color rgb="FF000000"/>
        <rFont val="Times New Roman"/>
        <family val="1"/>
      </rPr>
      <t>Fundamentos da física</t>
    </r>
    <r>
      <rPr>
        <sz val="12"/>
        <color rgb="FF000000"/>
        <rFont val="Times New Roman"/>
        <family val="1"/>
      </rPr>
      <t>. Rio de Janeiro: LTC – Livros Técnicos e Científicos S.A., 2012, V.1</t>
    </r>
  </si>
  <si>
    <r>
      <t xml:space="preserve">RESNICK, R.; HALLIDAY, D.; WALKER,J. </t>
    </r>
    <r>
      <rPr>
        <b/>
        <sz val="12"/>
        <color rgb="FF000000"/>
        <rFont val="Times New Roman"/>
        <family val="1"/>
      </rPr>
      <t>Fundamentos da física</t>
    </r>
    <r>
      <rPr>
        <sz val="12"/>
        <color rgb="FF000000"/>
        <rFont val="Times New Roman"/>
        <family val="1"/>
      </rPr>
      <t>. Rio de Janeiro: LTC – Livros Técnicos e Científicos S.A., 2012, V.2</t>
    </r>
  </si>
  <si>
    <r>
      <t xml:space="preserve">RESNICK, R.; HALLIDAY, D.; WALKER,J. </t>
    </r>
    <r>
      <rPr>
        <b/>
        <sz val="12"/>
        <color rgb="FF000000"/>
        <rFont val="Times New Roman"/>
        <family val="1"/>
      </rPr>
      <t>Fundamentos da física</t>
    </r>
    <r>
      <rPr>
        <sz val="12"/>
        <color rgb="FF000000"/>
        <rFont val="Times New Roman"/>
        <family val="1"/>
      </rPr>
      <t>. Rio de Janeiro: LTC – Livros Técnicos e Científicos S.A., 2012, V.3</t>
    </r>
  </si>
  <si>
    <r>
      <t xml:space="preserve">HEWITT, P. G. </t>
    </r>
    <r>
      <rPr>
        <b/>
        <sz val="12"/>
        <color rgb="FF000000"/>
        <rFont val="Times New Roman"/>
        <family val="1"/>
      </rPr>
      <t>Física Conceitual</t>
    </r>
    <r>
      <rPr>
        <sz val="12"/>
        <color rgb="FF000000"/>
        <rFont val="Times New Roman"/>
        <family val="1"/>
      </rPr>
      <t xml:space="preserve">. São Paulo: Bookman Companhia Editora. 2015. 12ª Edição </t>
    </r>
  </si>
  <si>
    <r>
      <t xml:space="preserve">MÁXIMO, A.; ALVARENGA, B. </t>
    </r>
    <r>
      <rPr>
        <b/>
        <sz val="12"/>
        <color rgb="FF000000"/>
        <rFont val="Times New Roman"/>
        <family val="1"/>
      </rPr>
      <t>Curso de Física</t>
    </r>
    <r>
      <rPr>
        <sz val="12"/>
        <color rgb="FF000000"/>
        <rFont val="Times New Roman"/>
        <family val="1"/>
      </rPr>
      <t>. São Paulo: Scipione, 2010, V.1</t>
    </r>
  </si>
  <si>
    <r>
      <t xml:space="preserve">MÁXIMO, A.; ALVARENGA, B. </t>
    </r>
    <r>
      <rPr>
        <b/>
        <sz val="12"/>
        <color rgb="FF000000"/>
        <rFont val="Times New Roman"/>
        <family val="1"/>
      </rPr>
      <t>Curso de Física</t>
    </r>
    <r>
      <rPr>
        <sz val="12"/>
        <color rgb="FF000000"/>
        <rFont val="Times New Roman"/>
        <family val="1"/>
      </rPr>
      <t>. São Paulo: Scipione, 2010, V.2</t>
    </r>
  </si>
  <si>
    <r>
      <t xml:space="preserve">MÁXIMO, A.; ALVARENGA, B. </t>
    </r>
    <r>
      <rPr>
        <b/>
        <sz val="12"/>
        <color rgb="FF000000"/>
        <rFont val="Times New Roman"/>
        <family val="1"/>
      </rPr>
      <t>Curso de Física</t>
    </r>
    <r>
      <rPr>
        <sz val="12"/>
        <color rgb="FF000000"/>
        <rFont val="Times New Roman"/>
        <family val="1"/>
      </rPr>
      <t>. São Paulo: Scipione, 2010, V.3</t>
    </r>
  </si>
  <si>
    <r>
      <t>OKUNO, Emico.</t>
    </r>
    <r>
      <rPr>
        <b/>
        <sz val="12"/>
        <color rgb="FF000000"/>
        <rFont val="Times New Roman"/>
        <family val="1"/>
      </rPr>
      <t xml:space="preserve"> Física para Ciências Biológicas e Biomédicas</t>
    </r>
    <r>
      <rPr>
        <sz val="12"/>
        <color rgb="FF000000"/>
        <rFont val="Times New Roman"/>
        <family val="1"/>
      </rPr>
      <t>. São Paulo: Harper &amp;Row do Brasil, 1982</t>
    </r>
  </si>
  <si>
    <r>
      <t xml:space="preserve">IEZZI, G. </t>
    </r>
    <r>
      <rPr>
        <b/>
        <sz val="12"/>
        <color rgb="FF000000"/>
        <rFont val="Times New Roman"/>
        <family val="1"/>
      </rPr>
      <t>Fundamentos de Matemática Elementa</t>
    </r>
    <r>
      <rPr>
        <sz val="12"/>
        <color rgb="FF000000"/>
        <rFont val="Times New Roman"/>
        <family val="1"/>
      </rPr>
      <t>r. Vol. 1. São Paulo: Atual, 1998.</t>
    </r>
  </si>
  <si>
    <r>
      <t xml:space="preserve">IEZZI, G. </t>
    </r>
    <r>
      <rPr>
        <b/>
        <sz val="12"/>
        <color rgb="FF000000"/>
        <rFont val="Times New Roman"/>
        <family val="1"/>
      </rPr>
      <t>Fundamentos de Matemática Elementar</t>
    </r>
    <r>
      <rPr>
        <sz val="12"/>
        <color rgb="FF000000"/>
        <rFont val="Times New Roman"/>
        <family val="1"/>
      </rPr>
      <t>. Vol. 2. São Paulo: Atual, 1998.</t>
    </r>
  </si>
  <si>
    <r>
      <t xml:space="preserve">·         IEZZI, G. </t>
    </r>
    <r>
      <rPr>
        <b/>
        <sz val="12"/>
        <color rgb="FF000000"/>
        <rFont val="Times New Roman"/>
        <family val="1"/>
      </rPr>
      <t>Fundamentos de Matemática Elementar</t>
    </r>
    <r>
      <rPr>
        <sz val="12"/>
        <color rgb="FF000000"/>
        <rFont val="Times New Roman"/>
        <family val="1"/>
      </rPr>
      <t>. Vol. 3. São Paulo: Atual, 1998.</t>
    </r>
  </si>
  <si>
    <r>
      <t xml:space="preserve">·         LIMA, E. L.; CARVALHO, P. C.; WAGNER, E. &amp; MORGADO, A. C. </t>
    </r>
    <r>
      <rPr>
        <b/>
        <sz val="12"/>
        <color rgb="FF000000"/>
        <rFont val="Times New Roman"/>
        <family val="1"/>
      </rPr>
      <t>A Matemática do Ensino Médio</t>
    </r>
    <r>
      <rPr>
        <sz val="12"/>
        <color rgb="FF000000"/>
        <rFont val="Times New Roman"/>
        <family val="1"/>
      </rPr>
      <t>. Vol. 1. 6.ed. Rio de Janeiro: SBM, 2006.</t>
    </r>
  </si>
  <si>
    <r>
      <t>MACHADO, A. S</t>
    </r>
    <r>
      <rPr>
        <b/>
        <sz val="12"/>
        <color rgb="FF000000"/>
        <rFont val="Times New Roman"/>
        <family val="1"/>
      </rPr>
      <t>. Matemática Temas e Metas</t>
    </r>
    <r>
      <rPr>
        <sz val="12"/>
        <color rgb="FF000000"/>
        <rFont val="Times New Roman"/>
        <family val="1"/>
      </rPr>
      <t>, Vol. 2. Editora Atual, São Paulo, 1998</t>
    </r>
  </si>
  <si>
    <r>
      <t xml:space="preserve">SAFIER, F. </t>
    </r>
    <r>
      <rPr>
        <b/>
        <sz val="12"/>
        <color rgb="FF000000"/>
        <rFont val="Times New Roman"/>
        <family val="1"/>
      </rPr>
      <t>Teoria e problemas de Pré-Cálculo</t>
    </r>
    <r>
      <rPr>
        <sz val="12"/>
        <color rgb="FF000000"/>
        <rFont val="Times New Roman"/>
        <family val="1"/>
      </rPr>
      <t>. Coleção Schaum. Bookman Editora, 2003.</t>
    </r>
  </si>
  <si>
    <r>
      <t xml:space="preserve"> EVES, H. </t>
    </r>
    <r>
      <rPr>
        <b/>
        <sz val="12"/>
        <color rgb="FF000000"/>
        <rFont val="Times New Roman"/>
        <family val="1"/>
      </rPr>
      <t>Introdução à História da Matemática</t>
    </r>
    <r>
      <rPr>
        <sz val="12"/>
        <color rgb="FF000000"/>
        <rFont val="Times New Roman"/>
        <family val="1"/>
      </rPr>
      <t>. São Paulo: Editora da UNICAMP, 2004.</t>
    </r>
  </si>
  <si>
    <r>
      <t xml:space="preserve">        STERLING, M.J. </t>
    </r>
    <r>
      <rPr>
        <b/>
        <sz val="12"/>
        <color rgb="FF000000"/>
        <rFont val="Times New Roman"/>
        <family val="1"/>
      </rPr>
      <t>Álgebra I para leigos</t>
    </r>
    <r>
      <rPr>
        <sz val="12"/>
        <color rgb="FF000000"/>
        <rFont val="Times New Roman"/>
        <family val="1"/>
      </rPr>
      <t>. Rio de Janeiro: Alta Books Editora, 2011.</t>
    </r>
  </si>
  <si>
    <r>
      <t xml:space="preserve"> GUIDORIZZI, H. L.</t>
    </r>
    <r>
      <rPr>
        <b/>
        <sz val="12"/>
        <color rgb="FF000000"/>
        <rFont val="Times New Roman"/>
        <family val="1"/>
      </rPr>
      <t>Um Curso de Cálculo</t>
    </r>
    <r>
      <rPr>
        <sz val="12"/>
        <color rgb="FF000000"/>
        <rFont val="Times New Roman"/>
        <family val="1"/>
      </rPr>
      <t>. Vol. l, 5.ed. Rio de Janeiro: LTC, 2001.</t>
    </r>
  </si>
  <si>
    <r>
      <t>LEITHOLD, L.</t>
    </r>
    <r>
      <rPr>
        <b/>
        <sz val="12"/>
        <color rgb="FF000000"/>
        <rFont val="Times New Roman"/>
        <family val="1"/>
      </rPr>
      <t xml:space="preserve"> Cálculo com geometria analítica</t>
    </r>
    <r>
      <rPr>
        <sz val="12"/>
        <color rgb="FF000000"/>
        <rFont val="Times New Roman"/>
        <family val="1"/>
      </rPr>
      <t>. Tradução: Cyro de Carvalho Patarra. São Paulo: Harbra, 1994.</t>
    </r>
  </si>
  <si>
    <r>
      <t xml:space="preserve">ALTERTHUM, F. </t>
    </r>
    <r>
      <rPr>
        <b/>
        <sz val="12"/>
        <color rgb="FF000000"/>
        <rFont val="Times New Roman"/>
        <family val="1"/>
      </rPr>
      <t xml:space="preserve">Microbiologia. </t>
    </r>
    <r>
      <rPr>
        <sz val="12"/>
        <color rgb="FF000000"/>
        <rFont val="Times New Roman"/>
        <family val="1"/>
      </rPr>
      <t xml:space="preserve">São Paulo: Atheneu, 3.ed., 1999. </t>
    </r>
  </si>
  <si>
    <r>
      <t xml:space="preserve">PELCZAR JR, M. J.; CHAN, E. C. S.; KRIEG, N. R. </t>
    </r>
    <r>
      <rPr>
        <b/>
        <sz val="12"/>
        <color rgb="FF000000"/>
        <rFont val="Times New Roman"/>
        <family val="1"/>
      </rPr>
      <t xml:space="preserve">Microbiologia: </t>
    </r>
    <r>
      <rPr>
        <sz val="12"/>
        <color rgb="FF000000"/>
        <rFont val="Times New Roman"/>
        <family val="1"/>
      </rPr>
      <t>conceitos e aplicações. 2ª ed. volume 1. São Paulo – SP: Makro Books, 1997. 524 p.</t>
    </r>
  </si>
  <si>
    <r>
      <t xml:space="preserve">RIBEIRO, M. C. </t>
    </r>
    <r>
      <rPr>
        <b/>
        <sz val="12"/>
        <color rgb="FF000000"/>
        <rFont val="Times New Roman"/>
        <family val="1"/>
      </rPr>
      <t>Microbiologia prática</t>
    </r>
    <r>
      <rPr>
        <sz val="12"/>
        <color rgb="FF000000"/>
        <rFont val="Times New Roman"/>
        <family val="1"/>
      </rPr>
      <t xml:space="preserve">. São Paulo – SP: Ateneu, 2002. 112 p. </t>
    </r>
  </si>
  <si>
    <r>
      <t xml:space="preserve">MADIGAN, M. T. MARTINKO, J. M. PARKER, J. </t>
    </r>
    <r>
      <rPr>
        <b/>
        <sz val="12"/>
        <color rgb="FF000000"/>
        <rFont val="Times New Roman"/>
        <family val="1"/>
      </rPr>
      <t>Microbiologia de Brock</t>
    </r>
    <r>
      <rPr>
        <i/>
        <sz val="12"/>
        <color rgb="FF000000"/>
        <rFont val="Times New Roman"/>
        <family val="1"/>
      </rPr>
      <t xml:space="preserve">. </t>
    </r>
    <r>
      <rPr>
        <sz val="12"/>
        <color rgb="FF000000"/>
        <rFont val="Times New Roman"/>
        <family val="1"/>
      </rPr>
      <t xml:space="preserve">12ª ed., Porto Alegre: Artmed, 2010. </t>
    </r>
  </si>
  <si>
    <r>
      <t xml:space="preserve">BAIRD – PAKER, A. C. (ed.) </t>
    </r>
    <r>
      <rPr>
        <b/>
        <sz val="12"/>
        <color rgb="FF000000"/>
        <rFont val="Times New Roman"/>
        <family val="1"/>
      </rPr>
      <t>APPCC na qualidade e segurança microbiológica de alimentos</t>
    </r>
    <r>
      <rPr>
        <sz val="12"/>
        <color rgb="FF000000"/>
        <rFont val="Times New Roman"/>
        <family val="1"/>
      </rPr>
      <t>. São Paulo, SP: Varela,1997. 377p.</t>
    </r>
  </si>
  <si>
    <r>
      <t xml:space="preserve">FRANCO, B.D.G. de M.; LANDGRAF, M. </t>
    </r>
    <r>
      <rPr>
        <b/>
        <sz val="12"/>
        <color rgb="FF000000"/>
        <rFont val="Times New Roman"/>
        <family val="1"/>
      </rPr>
      <t>Microbiologia dos alimentos</t>
    </r>
    <r>
      <rPr>
        <sz val="12"/>
        <color rgb="FF000000"/>
        <rFont val="Times New Roman"/>
        <family val="1"/>
      </rPr>
      <t>. Editora Atheneu. São Paulo: 1996. 182p.</t>
    </r>
  </si>
  <si>
    <r>
      <t xml:space="preserve">PELCZAR JR, M. J.; CHAN, E. C. S.; KRIEG, N. R. </t>
    </r>
    <r>
      <rPr>
        <b/>
        <sz val="12"/>
        <color rgb="FF000000"/>
        <rFont val="Times New Roman"/>
        <family val="1"/>
      </rPr>
      <t>Microbiologia: conceitos e aplicações</t>
    </r>
    <r>
      <rPr>
        <sz val="12"/>
        <color rgb="FF000000"/>
        <rFont val="Times New Roman"/>
        <family val="1"/>
      </rPr>
      <t>. 2ª ed. volume 2. São Paulo – SP: Makro Books, 1997. 517 p.</t>
    </r>
  </si>
  <si>
    <r>
      <t xml:space="preserve">TORTORA, G. J.; FUNKE, B. R.; CASE, C. L. </t>
    </r>
    <r>
      <rPr>
        <b/>
        <sz val="12"/>
        <color rgb="FF000000"/>
        <rFont val="Times New Roman"/>
        <family val="1"/>
      </rPr>
      <t>Microbiologia</t>
    </r>
    <r>
      <rPr>
        <sz val="12"/>
        <color rgb="FF000000"/>
        <rFont val="Times New Roman"/>
        <family val="1"/>
      </rPr>
      <t xml:space="preserve">. 6a ed. Porto Alegre: Artmed, 2000. </t>
    </r>
  </si>
  <si>
    <r>
      <t xml:space="preserve">KOCH, Ingedore Villaça; ELIAS, Vanda Maria. </t>
    </r>
    <r>
      <rPr>
        <b/>
        <sz val="12"/>
        <color rgb="FF000000"/>
        <rFont val="Times New Roman"/>
        <family val="1"/>
      </rPr>
      <t>Ler e escrever</t>
    </r>
    <r>
      <rPr>
        <sz val="12"/>
        <color rgb="FF000000"/>
        <rFont val="Times New Roman"/>
        <family val="1"/>
      </rPr>
      <t xml:space="preserve"> – estratégias de produção textual. 2ª ed. São Paulo: Contexto, 2010. Disponível em: http://ifmg.bv3.digitalpages.com.br/users/publications/9788572444231/pages/_1</t>
    </r>
  </si>
  <si>
    <r>
      <t xml:space="preserve">MARCUSCHI, Luiz Antônio. </t>
    </r>
    <r>
      <rPr>
        <b/>
        <sz val="12"/>
        <color rgb="FF000000"/>
        <rFont val="Times New Roman"/>
        <family val="1"/>
      </rPr>
      <t>Produção textual, análise de gêneros e compreensão</t>
    </r>
    <r>
      <rPr>
        <sz val="12"/>
        <color rgb="FF000000"/>
        <rFont val="Times New Roman"/>
        <family val="1"/>
      </rPr>
      <t>. 3ª ed. São Paulo: Parábola, 2008.</t>
    </r>
  </si>
  <si>
    <r>
      <t xml:space="preserve">RITOSSA, Cláudia Mônica. </t>
    </r>
    <r>
      <rPr>
        <b/>
        <sz val="12"/>
        <color rgb="FF000000"/>
        <rFont val="Times New Roman"/>
        <family val="1"/>
      </rPr>
      <t xml:space="preserve">Marketing pessoal </t>
    </r>
    <r>
      <rPr>
        <sz val="12"/>
        <color rgb="FF000000"/>
        <rFont val="Times New Roman"/>
        <family val="1"/>
      </rPr>
      <t>quando o produto é você [livro eletrônico]. Curitiba: InterSaberes, 2012. Disponível em: http://ifmg.bv3.digitalpages.com.br/users/publications/9788582120316/pages/-2</t>
    </r>
  </si>
  <si>
    <r>
      <t xml:space="preserve">KOCH, IngedoreGrunfeld Villaça. </t>
    </r>
    <r>
      <rPr>
        <b/>
        <sz val="12"/>
        <color rgb="FF000000"/>
        <rFont val="Times New Roman"/>
        <family val="1"/>
      </rPr>
      <t>O texto e a construção dos sentidos</t>
    </r>
    <r>
      <rPr>
        <sz val="12"/>
        <color rgb="FF000000"/>
        <rFont val="Times New Roman"/>
        <family val="1"/>
      </rPr>
      <t>. 10ª ed. São Paulo: Contexto, 2011. Disponível em: http://ifmg.bv3.digitalpages.com.br/users/publications/9788572440684/pages/_1</t>
    </r>
  </si>
  <si>
    <r>
      <t xml:space="preserve">·         A </t>
    </r>
    <r>
      <rPr>
        <b/>
        <sz val="12"/>
        <color rgb="FF000000"/>
        <rFont val="Times New Roman"/>
        <family val="1"/>
      </rPr>
      <t>inter-ação pela linguagem</t>
    </r>
    <r>
      <rPr>
        <sz val="12"/>
        <color rgb="FF000000"/>
        <rFont val="Times New Roman"/>
        <family val="1"/>
      </rPr>
      <t>. 11ª ed. São Paulo: Contexto, 2010. Disponível em http://ifmg.bv3.digitalpages.com.br/users/publications/9788572440257/pages/_1</t>
    </r>
  </si>
  <si>
    <r>
      <t xml:space="preserve">KOCH, IngedoreGrunfeld Villaça; TRAVAGLIA, Luiz Carlos. </t>
    </r>
    <r>
      <rPr>
        <b/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Coerência textual</t>
    </r>
    <r>
      <rPr>
        <sz val="12"/>
        <color rgb="FF000000"/>
        <rFont val="Times New Roman"/>
        <family val="1"/>
      </rPr>
      <t>. 18ª ed. São Paulo: Contexto, 2010. Disponível em: http://ifmg.bv3.digitalpages.com.br/users/publications/8585134607/pages/1</t>
    </r>
  </si>
  <si>
    <r>
      <t xml:space="preserve">SANTOS, Adriane Schimainski dos. </t>
    </r>
    <r>
      <rPr>
        <b/>
        <sz val="12"/>
        <color rgb="FF000000"/>
        <rFont val="Times New Roman"/>
        <family val="1"/>
      </rPr>
      <t>Marketing de relacionamento</t>
    </r>
    <r>
      <rPr>
        <sz val="12"/>
        <color rgb="FF000000"/>
        <rFont val="Times New Roman"/>
        <family val="1"/>
      </rPr>
      <t>. São Paulo: Pearson Education do Brasil, 2015. Disponível em: http://ifmg.bv3.digitalpages.com.br/users/publications/9788543012063/pages/-12</t>
    </r>
  </si>
  <si>
    <r>
      <t xml:space="preserve">SNUSTAD, D.P.; SIMMONS, M.J. </t>
    </r>
    <r>
      <rPr>
        <b/>
        <sz val="12"/>
        <color rgb="FF000000"/>
        <rFont val="Times New Roman"/>
        <family val="1"/>
      </rPr>
      <t>Fundamentos de Genética</t>
    </r>
    <r>
      <rPr>
        <sz val="12"/>
        <color rgb="FF000000"/>
        <rFont val="Times New Roman"/>
        <family val="1"/>
      </rPr>
      <t>. 4ª Edição. Rio de Janeiro: Guanabara Koogan, 2008. 922p.</t>
    </r>
  </si>
  <si>
    <r>
      <t>GRIFFITHS, A.J.F.; CARROLL, S.B.; LEWONTIN, R.C.; WESSLER, S.R</t>
    </r>
    <r>
      <rPr>
        <b/>
        <sz val="12"/>
        <color rgb="FF000000"/>
        <rFont val="Times New Roman"/>
        <family val="1"/>
      </rPr>
      <t>. Introdução a Genética</t>
    </r>
    <r>
      <rPr>
        <i/>
        <sz val="12"/>
        <color rgb="FF000000"/>
        <rFont val="Times New Roman"/>
        <family val="1"/>
      </rPr>
      <t xml:space="preserve">. </t>
    </r>
    <r>
      <rPr>
        <sz val="12"/>
        <color rgb="FF000000"/>
        <rFont val="Times New Roman"/>
        <family val="1"/>
      </rPr>
      <t>9ª Edição. Rio de Janeiro: Guanabara Koogan, 2008. 712 p</t>
    </r>
  </si>
  <si>
    <r>
      <t xml:space="preserve">RAMALHO, M.A.P.; SANTOS, J.B.; PINTO, C.A.B.P. </t>
    </r>
    <r>
      <rPr>
        <b/>
        <sz val="12"/>
        <color rgb="FF000000"/>
        <rFont val="Times New Roman"/>
        <family val="1"/>
      </rPr>
      <t xml:space="preserve">Genética na agropecuária. </t>
    </r>
    <r>
      <rPr>
        <sz val="12"/>
        <color rgb="FF000000"/>
        <rFont val="Times New Roman"/>
        <family val="1"/>
      </rPr>
      <t>4ª Edição. Lavras: UFLA, 2008. 463p.</t>
    </r>
  </si>
  <si>
    <r>
      <t>KUMAR, V.; ABBAS, A.K.; FAUSTO, N. Robbins e Cotran:</t>
    </r>
    <r>
      <rPr>
        <i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Patologia: Bases Patológicas de Doenças</t>
    </r>
    <r>
      <rPr>
        <sz val="12"/>
        <color rgb="FF000000"/>
        <rFont val="Times New Roman"/>
        <family val="1"/>
      </rPr>
      <t>. 7ª edição. Elsevier, 2005. 1504p.</t>
    </r>
  </si>
  <si>
    <r>
      <t xml:space="preserve">SILVA, W.D.; MOTA, I. </t>
    </r>
    <r>
      <rPr>
        <b/>
        <sz val="12"/>
        <color rgb="FF000000"/>
        <rFont val="Times New Roman"/>
        <family val="1"/>
      </rPr>
      <t>Imunologia Básica e Aplicada</t>
    </r>
    <r>
      <rPr>
        <sz val="12"/>
        <color rgb="FF000000"/>
        <rFont val="Times New Roman"/>
        <family val="1"/>
      </rPr>
      <t>. 5ª Edição. São Paulo: Guanabara Koogan, 2003. 400 p.</t>
    </r>
  </si>
  <si>
    <r>
      <t xml:space="preserve">FONSECA, J. S.; MARTINS, G. A. </t>
    </r>
    <r>
      <rPr>
        <b/>
        <sz val="12"/>
        <color rgb="FF000000"/>
        <rFont val="Times New Roman"/>
        <family val="1"/>
      </rPr>
      <t>Curso de Estatística</t>
    </r>
    <r>
      <rPr>
        <sz val="12"/>
        <color rgb="FF000000"/>
        <rFont val="Times New Roman"/>
        <family val="1"/>
      </rPr>
      <t>. 6. ed. São Paulo: Atlas, 2011.</t>
    </r>
  </si>
  <si>
    <r>
      <t xml:space="preserve">MORETTIN, P. A.; BUSSAB, W.  </t>
    </r>
    <r>
      <rPr>
        <b/>
        <sz val="12"/>
        <color rgb="FF000000"/>
        <rFont val="Times New Roman"/>
        <family val="1"/>
      </rPr>
      <t>Estatística Básica</t>
    </r>
    <r>
      <rPr>
        <sz val="12"/>
        <color rgb="FF000000"/>
        <rFont val="Times New Roman"/>
        <family val="1"/>
      </rPr>
      <t>. 6. ed. São Paulo: Saraiva, 2010.</t>
    </r>
  </si>
  <si>
    <r>
      <t xml:space="preserve">TRIOLA, M. F. </t>
    </r>
    <r>
      <rPr>
        <b/>
        <sz val="12"/>
        <color rgb="FF000000"/>
        <rFont val="Times New Roman"/>
        <family val="1"/>
      </rPr>
      <t>Introdução à Estatística</t>
    </r>
    <r>
      <rPr>
        <sz val="12"/>
        <color rgb="FF000000"/>
        <rFont val="Times New Roman"/>
        <family val="1"/>
      </rPr>
      <t>. 11. ed. Rio de Janeiro: LTC, 2013.</t>
    </r>
  </si>
  <si>
    <r>
      <t xml:space="preserve">ANDRADE, D. F.; OGLIARI, P. J. </t>
    </r>
    <r>
      <rPr>
        <b/>
        <sz val="12"/>
        <color rgb="FF000000"/>
        <rFont val="Times New Roman"/>
        <family val="1"/>
      </rPr>
      <t>Estatística para as ciências agrárias e biológicas com noções de experimentação</t>
    </r>
    <r>
      <rPr>
        <sz val="12"/>
        <color rgb="FF000000"/>
        <rFont val="Times New Roman"/>
        <family val="1"/>
      </rPr>
      <t>. UFSC, 2008.</t>
    </r>
  </si>
  <si>
    <r>
      <t xml:space="preserve">MAGALHÃES, M. N.; LIMA, C. P. </t>
    </r>
    <r>
      <rPr>
        <b/>
        <sz val="12"/>
        <color rgb="FF000000"/>
        <rFont val="Times New Roman"/>
        <family val="1"/>
      </rPr>
      <t>Noções de Probabilidade e Estatística</t>
    </r>
    <r>
      <rPr>
        <sz val="12"/>
        <color rgb="FF000000"/>
        <rFont val="Times New Roman"/>
        <family val="1"/>
      </rPr>
      <t>. 6. ed. São Paulo: Edusp, 2005</t>
    </r>
  </si>
  <si>
    <r>
      <t xml:space="preserve">MORGADO, A. C. O. </t>
    </r>
    <r>
      <rPr>
        <b/>
        <sz val="12"/>
        <color rgb="FF000000"/>
        <rFont val="Times New Roman"/>
        <family val="1"/>
      </rPr>
      <t>Análise combinatória e probabilidade</t>
    </r>
    <r>
      <rPr>
        <sz val="12"/>
        <color rgb="FF000000"/>
        <rFont val="Times New Roman"/>
        <family val="1"/>
      </rPr>
      <t>. Rio de Janeiro: SBM, 2001</t>
    </r>
  </si>
  <si>
    <r>
      <t xml:space="preserve">NOVAES, D. V.; QUEIRÓZ, C. </t>
    </r>
    <r>
      <rPr>
        <b/>
        <sz val="12"/>
        <color rgb="FF000000"/>
        <rFont val="Times New Roman"/>
        <family val="1"/>
      </rPr>
      <t>Estatística para Educação Profissional</t>
    </r>
    <r>
      <rPr>
        <sz val="12"/>
        <color rgb="FF000000"/>
        <rFont val="Times New Roman"/>
        <family val="1"/>
      </rPr>
      <t>. 1. ed. São Paulo: Atlas, 2009.</t>
    </r>
  </si>
  <si>
    <r>
      <t xml:space="preserve">PETERNELLI, L. A.; MELLO, M. P. </t>
    </r>
    <r>
      <rPr>
        <b/>
        <sz val="12"/>
        <color rgb="FF000000"/>
        <rFont val="Times New Roman"/>
        <family val="1"/>
      </rPr>
      <t>Conhecendo o R: uma visão estatística</t>
    </r>
    <r>
      <rPr>
        <sz val="12"/>
        <color rgb="FF000000"/>
        <rFont val="Times New Roman"/>
        <family val="1"/>
      </rPr>
      <t>. Viçosa – MG: Ed. UFV, 2011.</t>
    </r>
  </si>
  <si>
    <r>
      <t>TAIZ, Lincoln; Zeiger Eduardo.</t>
    </r>
    <r>
      <rPr>
        <b/>
        <sz val="12"/>
        <color rgb="FF000000"/>
        <rFont val="Times New Roman"/>
        <family val="1"/>
      </rPr>
      <t xml:space="preserve"> Fisiologia vegetal</t>
    </r>
    <r>
      <rPr>
        <sz val="12"/>
        <color rgb="FF000000"/>
        <rFont val="Times New Roman"/>
        <family val="1"/>
      </rPr>
      <t>. Porto Alegre: 4. ed. Artmed. 2009.</t>
    </r>
  </si>
  <si>
    <r>
      <t xml:space="preserve">CARNEIRO, Moacir Alves. LDB </t>
    </r>
    <r>
      <rPr>
        <b/>
        <sz val="12"/>
        <color rgb="FF000000"/>
        <rFont val="Times New Roman"/>
        <family val="1"/>
      </rPr>
      <t>Fácil</t>
    </r>
    <r>
      <rPr>
        <sz val="12"/>
        <color rgb="FF000000"/>
        <rFont val="Times New Roman"/>
        <family val="1"/>
      </rPr>
      <t>: leitura-compreensiva: artigo a artigo. 16. Edição.– Petrópolis, RJ: Vozes, 2009.</t>
    </r>
  </si>
  <si>
    <r>
      <t xml:space="preserve">·         DEMO, Pedro. </t>
    </r>
    <r>
      <rPr>
        <b/>
        <sz val="12"/>
        <color rgb="FF000000"/>
        <rFont val="Times New Roman"/>
        <family val="1"/>
      </rPr>
      <t>A Nova LDB</t>
    </r>
    <r>
      <rPr>
        <sz val="12"/>
        <color rgb="FF000000"/>
        <rFont val="Times New Roman"/>
        <family val="1"/>
      </rPr>
      <t>: ranços e avanços. 9. ed. Campinas: Papirus, 1997.</t>
    </r>
  </si>
  <si>
    <r>
      <t xml:space="preserve">GONÇALVES, Luiz Alberto Oliveira. </t>
    </r>
    <r>
      <rPr>
        <b/>
        <sz val="12"/>
        <color rgb="FF000000"/>
        <rFont val="Times New Roman"/>
        <family val="1"/>
      </rPr>
      <t>Currículo e Políticas Públicas</t>
    </r>
    <r>
      <rPr>
        <sz val="12"/>
        <color rgb="FF000000"/>
        <rFont val="Times New Roman"/>
        <family val="1"/>
      </rPr>
      <t>. Belo Horizonte: Autêntica, 2003.</t>
    </r>
  </si>
  <si>
    <r>
      <t xml:space="preserve">   CELSO JOÃO FERRETTI... [ET AL.] (Org.). </t>
    </r>
    <r>
      <rPr>
        <b/>
        <sz val="12"/>
        <color rgb="FF000000"/>
        <rFont val="Times New Roman"/>
        <family val="1"/>
      </rPr>
      <t>Novas Tecnologias, Trabalho e Educação</t>
    </r>
    <r>
      <rPr>
        <sz val="12"/>
        <color rgb="FF000000"/>
        <rFont val="Times New Roman"/>
        <family val="1"/>
      </rPr>
      <t>: um debate multidisciplinar. 7. ed. Petrópolis: Vozes, 2001.</t>
    </r>
  </si>
  <si>
    <r>
      <t xml:space="preserve">  CORACINI, Maria José (Org.). </t>
    </r>
    <r>
      <rPr>
        <b/>
        <sz val="12"/>
        <color rgb="FF000000"/>
        <rFont val="Times New Roman"/>
        <family val="1"/>
      </rPr>
      <t>Identidades Silenciadas e (In)visíveis</t>
    </r>
    <r>
      <rPr>
        <sz val="12"/>
        <color rgb="FF000000"/>
        <rFont val="Times New Roman"/>
        <family val="1"/>
      </rPr>
      <t>: entre a inclusão e a exclusão. Campinas, SP: Pontes Editores, 2011.</t>
    </r>
  </si>
  <si>
    <r>
      <t xml:space="preserve">CURY, Carlos Roberto Jamil; TOSTA, Sandra Pereira (Org.). </t>
    </r>
    <r>
      <rPr>
        <b/>
        <sz val="12"/>
        <color rgb="FF000000"/>
        <rFont val="Times New Roman"/>
        <family val="1"/>
      </rPr>
      <t>Educação, Cidade e Cidadania</t>
    </r>
    <r>
      <rPr>
        <sz val="12"/>
        <color rgb="FF000000"/>
        <rFont val="Times New Roman"/>
        <family val="1"/>
      </rPr>
      <t>: leituras de experiências socioeducativas. Belo Horizonte: Ed. PUC Minas, 2007.</t>
    </r>
  </si>
  <si>
    <r>
      <t xml:space="preserve">  MAZZOTTA, Marcos José Silveira. </t>
    </r>
    <r>
      <rPr>
        <b/>
        <sz val="12"/>
        <color rgb="FF000000"/>
        <rFont val="Times New Roman"/>
        <family val="1"/>
      </rPr>
      <t>Educação Especial no Brasil</t>
    </r>
    <r>
      <rPr>
        <sz val="12"/>
        <color rgb="FF000000"/>
        <rFont val="Times New Roman"/>
        <family val="1"/>
      </rPr>
      <t>: histórias e políticas públicas. 5ed.São Paulo: Cortez, 2005.</t>
    </r>
  </si>
  <si>
    <r>
      <t xml:space="preserve">PNE- </t>
    </r>
    <r>
      <rPr>
        <b/>
        <sz val="12"/>
        <color rgb="FF000000"/>
        <rFont val="Times New Roman"/>
        <family val="1"/>
      </rPr>
      <t>Plano Nacional de Educação</t>
    </r>
    <r>
      <rPr>
        <sz val="12"/>
        <color rgb="FF000000"/>
        <rFont val="Times New Roman"/>
        <family val="1"/>
      </rPr>
      <t>. www.observatoriodopne.org.br.</t>
    </r>
  </si>
  <si>
    <r>
      <t xml:space="preserve">CUTTER,E. </t>
    </r>
    <r>
      <rPr>
        <b/>
        <sz val="12"/>
        <color rgb="FF000000"/>
        <rFont val="Times New Roman"/>
        <family val="1"/>
      </rPr>
      <t>Anatomia vegetal</t>
    </r>
    <r>
      <rPr>
        <sz val="12"/>
        <color rgb="FF000000"/>
        <rFont val="Times New Roman"/>
        <family val="1"/>
      </rPr>
      <t>. Parte 1 - Células e tecidos. São Paulo, Roca, 1986</t>
    </r>
  </si>
  <si>
    <r>
      <t xml:space="preserve">·         ASSOCIAÇÃO BRASILEIRA DE NORMAS TÉCNICAS. </t>
    </r>
    <r>
      <rPr>
        <b/>
        <sz val="12"/>
        <color rgb="FF000000"/>
        <rFont val="Times New Roman"/>
        <family val="1"/>
      </rPr>
      <t>NBR 6023</t>
    </r>
    <r>
      <rPr>
        <sz val="12"/>
        <color rgb="FF000000"/>
        <rFont val="Times New Roman"/>
        <family val="1"/>
      </rPr>
      <t>: informação e documentação: referências: elaboração. Rio de Janeiro: 2002.</t>
    </r>
  </si>
  <si>
    <r>
      <t xml:space="preserve">·         INSTITUTO FEDERAL MINAS GERAIS – CAMPUS SÃO JOÃO EVANGELISTA. </t>
    </r>
    <r>
      <rPr>
        <b/>
        <sz val="12"/>
        <color rgb="FF000000"/>
        <rFont val="Times New Roman"/>
        <family val="1"/>
      </rPr>
      <t>Manual de normatização para trabalho de conclusão de curso (TCC).</t>
    </r>
    <r>
      <rPr>
        <sz val="12"/>
        <color rgb="FF000000"/>
        <rFont val="Times New Roman"/>
        <family val="1"/>
      </rPr>
      <t xml:space="preserve"> 1. ed. São João Evangelista: IFMG, 2014.</t>
    </r>
  </si>
  <si>
    <r>
      <t xml:space="preserve">·         ASSOCIAÇÃO BRASILEIRA DE NORMAS TÉCNICAS. </t>
    </r>
    <r>
      <rPr>
        <b/>
        <sz val="12"/>
        <color rgb="FF000000"/>
        <rFont val="Times New Roman"/>
        <family val="1"/>
      </rPr>
      <t>NBR 6027</t>
    </r>
    <r>
      <rPr>
        <sz val="12"/>
        <color rgb="FF000000"/>
        <rFont val="Times New Roman"/>
        <family val="1"/>
      </rPr>
      <t>: informação e documentação: Sumário: apresentação Rio de Janeiro: 2003.</t>
    </r>
  </si>
  <si>
    <r>
      <t xml:space="preserve">·         ______. </t>
    </r>
    <r>
      <rPr>
        <b/>
        <sz val="12"/>
        <color rgb="FF000000"/>
        <rFont val="Times New Roman"/>
        <family val="1"/>
      </rPr>
      <t>NBR 10520</t>
    </r>
    <r>
      <rPr>
        <sz val="12"/>
        <color rgb="FF000000"/>
        <rFont val="Times New Roman"/>
        <family val="1"/>
      </rPr>
      <t>: informação e documentação: citação em documentos: apresentação. Rio de Janeiro: 2002.</t>
    </r>
  </si>
  <si>
    <r>
      <t xml:space="preserve">·         ______. </t>
    </r>
    <r>
      <rPr>
        <b/>
        <sz val="12"/>
        <color rgb="FF000000"/>
        <rFont val="Times New Roman"/>
        <family val="1"/>
      </rPr>
      <t>NBR 15287</t>
    </r>
    <r>
      <rPr>
        <sz val="12"/>
        <color rgb="FF000000"/>
        <rFont val="Times New Roman"/>
        <family val="1"/>
      </rPr>
      <t>: informação e documentação: Projeto de Pesquisa: apresentação. Rio de Janeiro: 2005.</t>
    </r>
  </si>
  <si>
    <r>
      <t xml:space="preserve">·         GIL, A. C. </t>
    </r>
    <r>
      <rPr>
        <b/>
        <sz val="12"/>
        <color rgb="FF000000"/>
        <rFont val="Times New Roman"/>
        <family val="1"/>
      </rPr>
      <t>Como elaborar projetos de pesquisa</t>
    </r>
    <r>
      <rPr>
        <sz val="12"/>
        <color rgb="FF000000"/>
        <rFont val="Times New Roman"/>
        <family val="1"/>
      </rPr>
      <t>. 4. ed. São Paulo: Atlas, 2006.</t>
    </r>
  </si>
  <si>
    <r>
      <t xml:space="preserve">·         ALENCAR, E.S. (1994). </t>
    </r>
    <r>
      <rPr>
        <b/>
        <sz val="12"/>
        <color rgb="FF000000"/>
        <rFont val="Times New Roman"/>
        <family val="1"/>
      </rPr>
      <t>Novas Contribuições da Psicologia aos Processos de Ensino e Aprendizagem</t>
    </r>
    <r>
      <rPr>
        <sz val="12"/>
        <color rgb="FF000000"/>
        <rFont val="Times New Roman"/>
        <family val="1"/>
      </rPr>
      <t>. São Paulo: Cortez.</t>
    </r>
  </si>
  <si>
    <r>
      <t xml:space="preserve">·         COLL, César; PALACIOS, Jesus &amp; MARQUESI, Álvaro. </t>
    </r>
    <r>
      <rPr>
        <b/>
        <sz val="12"/>
        <color rgb="FF000000"/>
        <rFont val="Times New Roman"/>
        <family val="1"/>
      </rPr>
      <t>Desenvolvimento Psicológico e Educação</t>
    </r>
    <r>
      <rPr>
        <sz val="12"/>
        <color rgb="FF000000"/>
        <rFont val="Times New Roman"/>
        <family val="1"/>
      </rPr>
      <t>: Psicologia da Educação. Porto Alegre: Artes Médicas, 1996. V. 2.</t>
    </r>
  </si>
  <si>
    <r>
      <t xml:space="preserve">   DAVIS, Claudia, OLIVEIRA, Zilma de M. Ramos de. </t>
    </r>
    <r>
      <rPr>
        <b/>
        <sz val="12"/>
        <color rgb="FF000000"/>
        <rFont val="Times New Roman"/>
        <family val="1"/>
      </rPr>
      <t>Psicologia na Educação</t>
    </r>
    <r>
      <rPr>
        <sz val="12"/>
        <color rgb="FF000000"/>
        <rFont val="Times New Roman"/>
        <family val="1"/>
      </rPr>
      <t>. Cortez, 1994.</t>
    </r>
  </si>
  <si>
    <r>
      <t xml:space="preserve">  JUDD, W.S.; CAMPBELL, C.S.; KELLOG, E.A. &amp; STEVENS, P.F. </t>
    </r>
    <r>
      <rPr>
        <b/>
        <sz val="12"/>
        <color rgb="FF000000"/>
        <rFont val="Times New Roman"/>
        <family val="1"/>
      </rPr>
      <t xml:space="preserve">Sistemática Vegetal: </t>
    </r>
    <r>
      <rPr>
        <sz val="12"/>
        <color rgb="FF000000"/>
        <rFont val="Times New Roman"/>
        <family val="1"/>
      </rPr>
      <t>um enfoque filogenético</t>
    </r>
    <r>
      <rPr>
        <i/>
        <sz val="12"/>
        <color rgb="FF000000"/>
        <rFont val="Times New Roman"/>
        <family val="1"/>
      </rPr>
      <t xml:space="preserve">. </t>
    </r>
    <r>
      <rPr>
        <sz val="12"/>
        <color rgb="FF000000"/>
        <rFont val="Times New Roman"/>
        <family val="1"/>
      </rPr>
      <t>3 Ed. Porto Alegre: Artmed, 2009. 464p.</t>
    </r>
  </si>
  <si>
    <r>
      <t xml:space="preserve">·         CANDAU, Vera Maria. </t>
    </r>
    <r>
      <rPr>
        <b/>
        <sz val="12"/>
        <color rgb="FF000000"/>
        <rFont val="Times New Roman"/>
        <family val="1"/>
      </rPr>
      <t>A Didática em Questão</t>
    </r>
    <r>
      <rPr>
        <sz val="12"/>
        <color rgb="FF000000"/>
        <rFont val="Times New Roman"/>
        <family val="1"/>
      </rPr>
      <t>. 18ª Ed. Petrópolis: Vozes, 2010.</t>
    </r>
  </si>
  <si>
    <r>
      <t xml:space="preserve">·         FAZENDA, Ivani Catarina Arantes. </t>
    </r>
    <r>
      <rPr>
        <b/>
        <sz val="12"/>
        <color rgb="FF000000"/>
        <rFont val="Times New Roman"/>
        <family val="1"/>
      </rPr>
      <t>Didática e Interdisciplinaridade</t>
    </r>
    <r>
      <rPr>
        <sz val="12"/>
        <color rgb="FF000000"/>
        <rFont val="Times New Roman"/>
        <family val="1"/>
      </rPr>
      <t>. 3ª Ed. Campinas: Papirus, 1998.</t>
    </r>
  </si>
  <si>
    <r>
      <t xml:space="preserve">·         ALMEIDA, Geraldo Peçanha de. </t>
    </r>
    <r>
      <rPr>
        <b/>
        <sz val="12"/>
        <color rgb="FF000000"/>
        <rFont val="Times New Roman"/>
        <family val="1"/>
      </rPr>
      <t>Transposição Didática</t>
    </r>
    <r>
      <rPr>
        <sz val="12"/>
        <color rgb="FF000000"/>
        <rFont val="Times New Roman"/>
        <family val="1"/>
      </rPr>
      <t>: por onde começar? São Paulo: Cortez, 2007.</t>
    </r>
  </si>
  <si>
    <r>
      <t xml:space="preserve">·         ANDRÉ, Marli Elisa D. A. (org). </t>
    </r>
    <r>
      <rPr>
        <b/>
        <sz val="12"/>
        <color rgb="FF000000"/>
        <rFont val="Times New Roman"/>
        <family val="1"/>
      </rPr>
      <t>Alternativas no Ensino de Didática</t>
    </r>
    <r>
      <rPr>
        <sz val="12"/>
        <color rgb="FF000000"/>
        <rFont val="Times New Roman"/>
        <family val="1"/>
      </rPr>
      <t>. 2ª Ed. Campinas: Papirus, 1998.</t>
    </r>
  </si>
  <si>
    <r>
      <t xml:space="preserve">·         LESSARD, Claude; TARDIFF, Maurice. </t>
    </r>
    <r>
      <rPr>
        <b/>
        <sz val="12"/>
        <color rgb="FF000000"/>
        <rFont val="Times New Roman"/>
        <family val="1"/>
      </rPr>
      <t>O trabalho docente</t>
    </r>
    <r>
      <rPr>
        <sz val="12"/>
        <color rgb="FF000000"/>
        <rFont val="Times New Roman"/>
        <family val="1"/>
      </rPr>
      <t>. 3ª Ed. Petrópolis: Vozes, 2007.</t>
    </r>
  </si>
  <si>
    <r>
      <t xml:space="preserve">·         LIBÂNEO, José Carlos.  </t>
    </r>
    <r>
      <rPr>
        <b/>
        <sz val="12"/>
        <color rgb="FF000000"/>
        <rFont val="Times New Roman"/>
        <family val="1"/>
      </rPr>
      <t>Democratização da Escola Pública</t>
    </r>
    <r>
      <rPr>
        <sz val="12"/>
        <color rgb="FF000000"/>
        <rFont val="Times New Roman"/>
        <family val="1"/>
      </rPr>
      <t>.  São Paulo : Loyola, 1990.</t>
    </r>
  </si>
  <si>
    <r>
      <t xml:space="preserve"> ODUM, E</t>
    </r>
    <r>
      <rPr>
        <b/>
        <sz val="12"/>
        <color rgb="FF000000"/>
        <rFont val="Times New Roman"/>
        <family val="1"/>
      </rPr>
      <t>. Fundamentos de Ecologia</t>
    </r>
    <r>
      <rPr>
        <sz val="12"/>
        <color rgb="FF000000"/>
        <rFont val="Times New Roman"/>
        <family val="1"/>
      </rPr>
      <t>. 6. ed. Lisboa: CalousteGulbenkian, 2001.</t>
    </r>
  </si>
  <si>
    <r>
      <t>·         RICHARD, B. PRIMACK; EFRAIM, R.</t>
    </r>
    <r>
      <rPr>
        <b/>
        <sz val="12"/>
        <color rgb="FF000000"/>
        <rFont val="Times New Roman"/>
        <family val="1"/>
      </rPr>
      <t>Biologia da Conservação</t>
    </r>
    <r>
      <rPr>
        <sz val="12"/>
        <color rgb="FF000000"/>
        <rFont val="Times New Roman"/>
        <family val="1"/>
      </rPr>
      <t>. Ed. Planta: Londrina, 2001.</t>
    </r>
  </si>
  <si>
    <r>
      <t xml:space="preserve">·         RICLEFS, R. </t>
    </r>
    <r>
      <rPr>
        <b/>
        <sz val="12"/>
        <color rgb="FF000000"/>
        <rFont val="Times New Roman"/>
        <family val="1"/>
      </rPr>
      <t>Economia da Natureza</t>
    </r>
    <r>
      <rPr>
        <sz val="12"/>
        <color rgb="FF000000"/>
        <rFont val="Times New Roman"/>
        <family val="1"/>
      </rPr>
      <t>. Rio de Janeiro: Guanabara Koogan, 2006.</t>
    </r>
  </si>
  <si>
    <r>
      <t xml:space="preserve"> VIDAL, W. N.; VIDAL, M.R.R. </t>
    </r>
    <r>
      <rPr>
        <b/>
        <sz val="12"/>
        <color rgb="FF000000"/>
        <rFont val="Times New Roman"/>
        <family val="1"/>
      </rPr>
      <t>Botânica – Organografia</t>
    </r>
    <r>
      <rPr>
        <sz val="12"/>
        <color rgb="FF000000"/>
        <rFont val="Times New Roman"/>
        <family val="1"/>
      </rPr>
      <t>. 4 ed. Viçosa – MG: UFV 2003.</t>
    </r>
  </si>
  <si>
    <r>
      <t xml:space="preserve"> FERRI, Mário Guimarães. </t>
    </r>
    <r>
      <rPr>
        <b/>
        <sz val="12"/>
        <color rgb="FF000000"/>
        <rFont val="Times New Roman"/>
        <family val="1"/>
      </rPr>
      <t>Botânica: morfologia externa das plantas</t>
    </r>
    <r>
      <rPr>
        <sz val="12"/>
        <color rgb="FF000000"/>
        <rFont val="Times New Roman"/>
        <family val="1"/>
      </rPr>
      <t>. 15 ed. São Paulo: Nobel 1982.</t>
    </r>
  </si>
  <si>
    <r>
      <t xml:space="preserve"> LORENZI, H.; </t>
    </r>
    <r>
      <rPr>
        <b/>
        <sz val="12"/>
        <color rgb="FF000000"/>
        <rFont val="Times New Roman"/>
        <family val="1"/>
      </rPr>
      <t>Plantas Daninhas do Brasil – terrestres, aquáticas, parasitas e tóxicas</t>
    </r>
    <r>
      <rPr>
        <sz val="12"/>
        <color rgb="FF000000"/>
        <rFont val="Times New Roman"/>
        <family val="1"/>
      </rPr>
      <t>. 4. ed. Nova Odessa - SP: Instituto Plantarum, 2008.</t>
    </r>
  </si>
  <si>
    <r>
      <t xml:space="preserve"> LORENZI, H. </t>
    </r>
    <r>
      <rPr>
        <b/>
        <sz val="12"/>
        <color rgb="FF000000"/>
        <rFont val="Times New Roman"/>
        <family val="1"/>
      </rPr>
      <t>Árvores brasileiras: Manual de Identificação e Cultivo de Plantas Arbóreas Nativas do Brasil.</t>
    </r>
    <r>
      <rPr>
        <sz val="12"/>
        <color rgb="FF000000"/>
        <rFont val="Times New Roman"/>
        <family val="1"/>
      </rPr>
      <t xml:space="preserve"> Vol. 1. 5 Ed. Nova Odessa, Ed. Plantarum, 2008. </t>
    </r>
  </si>
  <si>
    <r>
      <t xml:space="preserve"> GESSER, Audrei. </t>
    </r>
    <r>
      <rPr>
        <b/>
        <sz val="12"/>
        <color rgb="FF000000"/>
        <rFont val="Times New Roman"/>
        <family val="1"/>
      </rPr>
      <t>LIBRAS</t>
    </r>
    <r>
      <rPr>
        <sz val="12"/>
        <color rgb="FF000000"/>
        <rFont val="Times New Roman"/>
        <family val="1"/>
      </rPr>
      <t>: que língua é essa? 1ªed. São Paulo: Parábola, 2009.</t>
    </r>
  </si>
  <si>
    <r>
      <t xml:space="preserve">·         FREITAG, Bárbara. </t>
    </r>
    <r>
      <rPr>
        <b/>
        <sz val="12"/>
        <color rgb="FF000000"/>
        <rFont val="Times New Roman"/>
        <family val="1"/>
      </rPr>
      <t xml:space="preserve">Escola, estado &amp; sociedade. </t>
    </r>
    <r>
      <rPr>
        <sz val="12"/>
        <color rgb="FF000000"/>
        <rFont val="Times New Roman"/>
        <family val="1"/>
      </rPr>
      <t>7. ed. rev. São Paulo: Centauro, 2007.</t>
    </r>
  </si>
  <si>
    <r>
      <t xml:space="preserve"> RICHARD, B. PRIMACK; EFRAIM, R.</t>
    </r>
    <r>
      <rPr>
        <b/>
        <sz val="12"/>
        <color rgb="FF000000"/>
        <rFont val="Times New Roman"/>
        <family val="1"/>
      </rPr>
      <t>Biologia da Conservação</t>
    </r>
    <r>
      <rPr>
        <sz val="12"/>
        <color rgb="FF000000"/>
        <rFont val="Times New Roman"/>
        <family val="1"/>
      </rPr>
      <t>. Ed. Planta: Londrina, 2001.</t>
    </r>
  </si>
  <si>
    <r>
      <t xml:space="preserve"> ARANHA, Maria Lúcia de Arruda. </t>
    </r>
    <r>
      <rPr>
        <b/>
        <sz val="12"/>
        <color rgb="FF000000"/>
        <rFont val="Times New Roman"/>
        <family val="1"/>
      </rPr>
      <t>Filosofia da Educação</t>
    </r>
    <r>
      <rPr>
        <sz val="12"/>
        <color rgb="FF000000"/>
        <rFont val="Times New Roman"/>
        <family val="1"/>
      </rPr>
      <t>. 3. ed. São Paulo: Moderna, 2006.</t>
    </r>
  </si>
  <si>
    <r>
      <t xml:space="preserve">  LARSHER, W. </t>
    </r>
    <r>
      <rPr>
        <b/>
        <sz val="12"/>
        <color rgb="FF000000"/>
        <rFont val="Times New Roman"/>
        <family val="1"/>
      </rPr>
      <t>Ecofisiologia Vegetal</t>
    </r>
    <r>
      <rPr>
        <sz val="12"/>
        <color rgb="FF000000"/>
        <rFont val="Times New Roman"/>
        <family val="1"/>
      </rPr>
      <t>. São Carlos: Rima Artes e Textos. 2000.</t>
    </r>
  </si>
  <si>
    <r>
      <t xml:space="preserve"> KERBAUY, G.B. </t>
    </r>
    <r>
      <rPr>
        <b/>
        <sz val="12"/>
        <color rgb="FF000000"/>
        <rFont val="Times New Roman"/>
        <family val="1"/>
      </rPr>
      <t>Fisiologia Vegetal</t>
    </r>
    <r>
      <rPr>
        <sz val="12"/>
        <color rgb="FF000000"/>
        <rFont val="Times New Roman"/>
        <family val="1"/>
      </rPr>
      <t>. Ed. 1. Guanabara Koogan, 2009.</t>
    </r>
  </si>
  <si>
    <r>
      <t>  DOMÊNICA (Org</t>
    </r>
    <r>
      <rPr>
        <b/>
        <sz val="12"/>
        <color rgb="FF000000"/>
        <rFont val="Times New Roman"/>
        <family val="1"/>
      </rPr>
      <t>.). Inclusão Escolar</t>
    </r>
    <r>
      <rPr>
        <sz val="12"/>
        <color rgb="FF000000"/>
        <rFont val="Times New Roman"/>
        <family val="1"/>
      </rPr>
      <t>: conjunto de práticas que governam. Belo Horizonte, Autêntica, 2009.</t>
    </r>
  </si>
  <si>
    <r>
      <t xml:space="preserve"> BRUNO, Marilda Moraes Garcia. </t>
    </r>
    <r>
      <rPr>
        <b/>
        <sz val="12"/>
        <color rgb="FF000000"/>
        <rFont val="Times New Roman"/>
        <family val="1"/>
      </rPr>
      <t>Deficiência Visual</t>
    </r>
    <r>
      <rPr>
        <sz val="12"/>
        <color rgb="FF000000"/>
        <rFont val="Times New Roman"/>
        <family val="1"/>
      </rPr>
      <t>: reflexão sobre a prática pedagógica. São Paulo: Laramara, 1997.</t>
    </r>
  </si>
  <si>
    <r>
      <t xml:space="preserve">  MACHADO, Anna Rachel; LOUSADA, Eliane &amp; ABREU-TARDELLI, Lílian Santos (ORGS.) </t>
    </r>
    <r>
      <rPr>
        <b/>
        <sz val="12"/>
        <color rgb="FF000000"/>
        <rFont val="Times New Roman"/>
        <family val="1"/>
      </rPr>
      <t>Planejar Gêneros Acadêmicos</t>
    </r>
    <r>
      <rPr>
        <sz val="12"/>
        <color rgb="FF000000"/>
        <rFont val="Times New Roman"/>
        <family val="1"/>
      </rPr>
      <t>. São Paulo: Parábola, 2005.</t>
    </r>
  </si>
  <si>
    <r>
      <t xml:space="preserve"> OLIVEIRA, Dalila Andrade; ROSAR, Maria de Fátima Felix. </t>
    </r>
    <r>
      <rPr>
        <b/>
        <sz val="12"/>
        <color rgb="FF000000"/>
        <rFont val="Times New Roman"/>
        <family val="1"/>
      </rPr>
      <t>Política e Gestão da Educação</t>
    </r>
    <r>
      <rPr>
        <sz val="12"/>
        <color rgb="FF000000"/>
        <rFont val="Times New Roman"/>
        <family val="1"/>
      </rPr>
      <t>. – 3 ed. – Belo Horizonte: Autêntica, 2010.</t>
    </r>
  </si>
  <si>
    <r>
      <t>ALBERTS, Bruce; et al. </t>
    </r>
    <r>
      <rPr>
        <b/>
        <sz val="12"/>
        <rFont val="Times New Roman"/>
        <family val="1"/>
      </rPr>
      <t>Biologia molecular da célula. </t>
    </r>
    <r>
      <rPr>
        <sz val="12"/>
        <rFont val="Times New Roman"/>
        <family val="1"/>
      </rPr>
      <t>6. ed. Porto Alegre, RS: ARTMED, 2017. 1427 p. </t>
    </r>
  </si>
  <si>
    <r>
      <rPr>
        <sz val="12"/>
        <color rgb="FF000000"/>
        <rFont val="Times New Roman"/>
        <family val="1"/>
      </rPr>
      <t>CARVALHO, Hernandes F.; RECCO-PIMENTEL, Shirlei Maria.</t>
    </r>
    <r>
      <rPr>
        <b/>
        <sz val="12"/>
        <color rgb="FF000000"/>
        <rFont val="Times New Roman"/>
        <family val="1"/>
      </rPr>
      <t> A célula</t>
    </r>
    <r>
      <rPr>
        <sz val="12"/>
        <color rgb="FF000000"/>
        <rFont val="Times New Roman"/>
        <family val="1"/>
      </rPr>
      <t>. 3. ed. São Paulo: Manole, 2013. xiii, </t>
    </r>
  </si>
  <si>
    <r>
      <rPr>
        <sz val="12"/>
        <color rgb="FF000000"/>
        <rFont val="Times New Roman"/>
        <family val="1"/>
      </rPr>
      <t xml:space="preserve"> JUNQUEIRA, Luiz Carlos Uchôa; CARNEIRO, José. </t>
    </r>
    <r>
      <rPr>
        <b/>
        <sz val="12"/>
        <color rgb="FF000000"/>
        <rFont val="Times New Roman"/>
        <family val="1"/>
      </rPr>
      <t xml:space="preserve">Biologia celular e molecular. </t>
    </r>
    <r>
      <rPr>
        <sz val="12"/>
        <color rgb="FF000000"/>
        <rFont val="Times New Roman"/>
        <family val="1"/>
      </rPr>
      <t>9. ed. Rio de Janeiro: Guanabara Koogan, c2012. 364 p</t>
    </r>
    <r>
      <rPr>
        <b/>
        <sz val="12"/>
        <color rgb="FF000000"/>
        <rFont val="Times New Roman"/>
        <family val="1"/>
      </rPr>
      <t>.</t>
    </r>
  </si>
  <si>
    <r>
      <t>IEZZI, Gelson; MURAKAMI, Carlos. </t>
    </r>
    <r>
      <rPr>
        <b/>
        <sz val="12"/>
        <rFont val="Times New Roman"/>
        <family val="1"/>
      </rPr>
      <t>Fundamentos de matemática elementar 1: </t>
    </r>
    <r>
      <rPr>
        <sz val="12"/>
        <rFont val="Times New Roman"/>
        <family val="1"/>
      </rPr>
      <t>conjuntos, funções. 8. ed. São Paulo: Atual, 2004. 374 p</t>
    </r>
  </si>
  <si>
    <r>
      <t>EVES, Howard. </t>
    </r>
    <r>
      <rPr>
        <b/>
        <sz val="12"/>
        <rFont val="Times New Roman"/>
        <family val="1"/>
      </rPr>
      <t>Introdução à história da matemática. </t>
    </r>
    <r>
      <rPr>
        <sz val="12"/>
        <rFont val="Times New Roman"/>
        <family val="1"/>
      </rPr>
      <t>5 ed. Campinas: UNICAMP, 2011</t>
    </r>
  </si>
  <si>
    <r>
      <rPr>
        <sz val="12"/>
        <color rgb="FF000000"/>
        <rFont val="Times New Roman"/>
        <family val="1"/>
      </rPr>
      <t>TRABULSI, Luiz Rachid; ALTERTHUM, Flávio (Ed.). </t>
    </r>
    <r>
      <rPr>
        <b/>
        <sz val="12"/>
        <color rgb="FF000000"/>
        <rFont val="Times New Roman"/>
        <family val="1"/>
      </rPr>
      <t>Microbiolog</t>
    </r>
    <r>
      <rPr>
        <sz val="12"/>
        <color rgb="FF000000"/>
        <rFont val="Times New Roman"/>
        <family val="1"/>
      </rPr>
      <t>ia. 5. ed. São Paulo: Atheneu, 2008. 760 p. </t>
    </r>
  </si>
  <si>
    <r>
      <t>KOCH, Ingedore Grunfeld Villaça; ELIAS, Vanda Maria. </t>
    </r>
    <r>
      <rPr>
        <b/>
        <sz val="12"/>
        <color rgb="FF636363"/>
        <rFont val="Times New Roman"/>
        <family val="1"/>
      </rPr>
      <t>Ler e escrever: </t>
    </r>
    <r>
      <rPr>
        <sz val="12"/>
        <color rgb="FF636363"/>
        <rFont val="Times New Roman"/>
        <family val="1"/>
      </rPr>
      <t>estratégias de produção textual. 2. ed. São Paulo: Contexto, 2017</t>
    </r>
  </si>
  <si>
    <r>
      <t>MARCUSCHI, Luiz Antônio. </t>
    </r>
    <r>
      <rPr>
        <b/>
        <sz val="12"/>
        <color rgb="FF636363"/>
        <rFont val="Times New Roman"/>
        <family val="1"/>
      </rPr>
      <t>Produção textual, análise de gêneros e compreensão. </t>
    </r>
    <r>
      <rPr>
        <sz val="12"/>
        <color rgb="FF636363"/>
        <rFont val="Times New Roman"/>
        <family val="1"/>
      </rPr>
      <t>3. ed. São Paulo: Parábola, 2008. 295 p.</t>
    </r>
  </si>
  <si>
    <r>
      <rPr>
        <sz val="12"/>
        <color rgb="FF000000"/>
        <rFont val="Times New Roman"/>
        <family val="1"/>
      </rPr>
      <t xml:space="preserve">GRIFFITHS, Anthony J. F.; WESSLER, Susan R.; CARROLL, Sean B.; DOEBLEY, John. </t>
    </r>
    <r>
      <rPr>
        <b/>
        <sz val="12"/>
        <color rgb="FF000000"/>
        <rFont val="Times New Roman"/>
        <family val="1"/>
      </rPr>
      <t>Introdução à genética</t>
    </r>
    <r>
      <rPr>
        <sz val="12"/>
        <color rgb="FF000000"/>
        <rFont val="Times New Roman"/>
        <family val="1"/>
      </rPr>
      <t>. 11. ed. Rio de Janeiro: Guanabara Koogan, c2017. xviii, 758 p.</t>
    </r>
  </si>
  <si>
    <r>
      <rPr>
        <sz val="12"/>
        <color rgb="FF000000"/>
        <rFont val="Times New Roman"/>
        <family val="1"/>
      </rPr>
      <t>TRIOLA, M. F.</t>
    </r>
    <r>
      <rPr>
        <b/>
        <sz val="12"/>
        <color rgb="FF000000"/>
        <rFont val="Times New Roman"/>
        <family val="1"/>
      </rPr>
      <t xml:space="preserve"> Introdução à Estatística.</t>
    </r>
    <r>
      <rPr>
        <sz val="12"/>
        <color rgb="FF000000"/>
        <rFont val="Times New Roman"/>
        <family val="1"/>
      </rPr>
      <t xml:space="preserve"> 12. ed. Rio de Janeiro: LTC, 2017.</t>
    </r>
  </si>
  <si>
    <r>
      <rPr>
        <sz val="12"/>
        <rFont val="Times New Roman"/>
        <family val="1"/>
      </rPr>
      <t>MORGADO, Augusto César de Oliveira et al. </t>
    </r>
    <r>
      <rPr>
        <b/>
        <sz val="12"/>
        <rFont val="Times New Roman"/>
        <family val="1"/>
      </rPr>
      <t>Análise combinatória e probabilidade: </t>
    </r>
    <r>
      <rPr>
        <sz val="12"/>
        <rFont val="Times New Roman"/>
        <family val="1"/>
      </rPr>
      <t>com as soluções dos exercícios. 9. ed. Rio de Janeiro: SBM, 2006. 343 p</t>
    </r>
    <r>
      <rPr>
        <sz val="12"/>
        <color rgb="FF636363"/>
        <rFont val="Times New Roman"/>
        <family val="1"/>
      </rPr>
      <t>.</t>
    </r>
  </si>
  <si>
    <r>
      <t>PETERNELLI, Luiz Alexandre; MELLO, Márcio Pupin De,1983-. </t>
    </r>
    <r>
      <rPr>
        <b/>
        <sz val="12"/>
        <rFont val="Times New Roman"/>
        <family val="1"/>
      </rPr>
      <t>Conhecendo o R: </t>
    </r>
    <r>
      <rPr>
        <sz val="12"/>
        <rFont val="Times New Roman"/>
        <family val="1"/>
      </rPr>
      <t>uma visão estatística. 1ª reimpr. 2012. Viçosa: Ed. UFV, 2011. 185 p</t>
    </r>
  </si>
  <si>
    <r>
      <t>DEMO, Pedro. </t>
    </r>
    <r>
      <rPr>
        <b/>
        <sz val="12"/>
        <rFont val="Times New Roman"/>
        <family val="1"/>
      </rPr>
      <t>A nova LDB: </t>
    </r>
    <r>
      <rPr>
        <sz val="12"/>
        <rFont val="Times New Roman"/>
        <family val="1"/>
      </rPr>
      <t>ranços e avanços. 21. ed. Campinas: Papirus, 2008. 111 p.</t>
    </r>
  </si>
  <si>
    <r>
      <t>JUNQUEIRA, Luiz Carlos Uchôa; CARNEIRO, José. </t>
    </r>
    <r>
      <rPr>
        <b/>
        <sz val="12"/>
        <rFont val="Times New Roman"/>
        <family val="1"/>
      </rPr>
      <t>Histologia básica. </t>
    </r>
    <r>
      <rPr>
        <sz val="12"/>
        <rFont val="Times New Roman"/>
        <family val="1"/>
      </rPr>
      <t>11 ed. Rio de Janeiro: Guanabara Koogan, 2008. 524 p</t>
    </r>
  </si>
  <si>
    <r>
      <t>KIERSZENBAUM, Abraham L; TRES, Laura L. </t>
    </r>
    <r>
      <rPr>
        <b/>
        <sz val="12"/>
        <rFont val="Times New Roman"/>
        <family val="1"/>
      </rPr>
      <t>Histologia e biologia celular: </t>
    </r>
    <r>
      <rPr>
        <sz val="12"/>
        <rFont val="Times New Roman"/>
        <family val="1"/>
      </rPr>
      <t>uma introdução à patologia. 4. ed. Rio de Janeiro: Elsevier, 2016. 734 p</t>
    </r>
  </si>
  <si>
    <r>
      <t xml:space="preserve">PATTO, Maria Helena Souza. </t>
    </r>
    <r>
      <rPr>
        <b/>
        <sz val="12"/>
        <rFont val="Times New Roman"/>
        <family val="1"/>
      </rPr>
      <t>Introdução a psicologia escola</t>
    </r>
    <r>
      <rPr>
        <sz val="12"/>
        <rFont val="Times New Roman"/>
        <family val="1"/>
      </rPr>
      <t>r. 4. ed. São Paulo, SP: Casa do Psicólogo, 2010. 468 p.</t>
    </r>
  </si>
  <si>
    <r>
      <rPr>
        <sz val="12"/>
        <rFont val="Times New Roman"/>
        <family val="1"/>
      </rPr>
      <t>ALBERTS, Bruce; et al. Biologia molecular da célula. 6. ed. Porto Alegre, RS: ARTMED, 2017. 1427 p</t>
    </r>
    <r>
      <rPr>
        <b/>
        <sz val="12"/>
        <rFont val="Times New Roman"/>
        <family val="1"/>
      </rPr>
      <t>.</t>
    </r>
  </si>
  <si>
    <r>
      <t>JUNQUEIRA, Luiz Carlos Uchôa; CARNEIRO, José</t>
    </r>
    <r>
      <rPr>
        <b/>
        <sz val="12"/>
        <color rgb="FF000000"/>
        <rFont val="Times New Roman"/>
        <family val="1"/>
      </rPr>
      <t>. Biologia celular e molecular</t>
    </r>
    <r>
      <rPr>
        <sz val="12"/>
        <color rgb="FF000000"/>
        <rFont val="Times New Roman"/>
        <family val="1"/>
      </rPr>
      <t>. 9. ed. Rio de Janeiro: Guanabara Koogan, c2012. 364 p.</t>
    </r>
  </si>
  <si>
    <r>
      <t>DE ROBERTIS, Eduardo M. F.; HIB, José. </t>
    </r>
    <r>
      <rPr>
        <b/>
        <sz val="12"/>
        <rFont val="Times New Roman"/>
        <family val="1"/>
      </rPr>
      <t>Bases da biologia celular e molecular. </t>
    </r>
    <r>
      <rPr>
        <sz val="12"/>
        <rFont val="Times New Roman"/>
        <family val="1"/>
      </rPr>
      <t>4. ed., rev. e atual. Rio de Janeiro: Guanabara Koogan, 2012. xiv, 389 p</t>
    </r>
  </si>
  <si>
    <r>
      <t xml:space="preserve"> ANDRÉ, Marli Eliza Dalmazo Afonso de; OLIVEIRA, Maria Rita Neto Sales (Org.). </t>
    </r>
    <r>
      <rPr>
        <b/>
        <sz val="12"/>
        <rFont val="Times New Roman"/>
        <family val="1"/>
      </rPr>
      <t>Alternativas no ensino de didática</t>
    </r>
    <r>
      <rPr>
        <sz val="12"/>
        <rFont val="Times New Roman"/>
        <family val="1"/>
      </rPr>
      <t>. 11. ed. Campinas: Papirus, 2010. 143 p.</t>
    </r>
  </si>
  <si>
    <r>
      <t xml:space="preserve">TARDIF, Maurice; KREUCH, João Batista (Tradutor). </t>
    </r>
    <r>
      <rPr>
        <b/>
        <sz val="12"/>
        <rFont val="Times New Roman"/>
        <family val="1"/>
      </rPr>
      <t>O trabalho docente</t>
    </r>
    <r>
      <rPr>
        <sz val="12"/>
        <rFont val="Times New Roman"/>
        <family val="1"/>
      </rPr>
      <t>: elementos para uma teoria da docência como profissão de interações humanas. 9 ed. Petrópolis: Vozes, 2014. 317 p.</t>
    </r>
  </si>
  <si>
    <r>
      <t xml:space="preserve">TOWNSEND, Colin R.; DUARTE, Leandro da Silva (Tradutor). </t>
    </r>
    <r>
      <rPr>
        <b/>
        <sz val="12"/>
        <color rgb="FF000000"/>
        <rFont val="Times New Roman"/>
        <family val="1"/>
      </rPr>
      <t>Fundamentos em ecologia</t>
    </r>
    <r>
      <rPr>
        <sz val="12"/>
        <color rgb="FF000000"/>
        <rFont val="Times New Roman"/>
        <family val="1"/>
      </rPr>
      <t>. 3. ed. Porto Alegre, RS: ARTMED, 2010. 576 p</t>
    </r>
  </si>
  <si>
    <r>
      <t xml:space="preserve">ODUM, Eugene Pleasants. </t>
    </r>
    <r>
      <rPr>
        <b/>
        <sz val="12"/>
        <color rgb="FF000000"/>
        <rFont val="Times New Roman"/>
        <family val="1"/>
      </rPr>
      <t>Fundamentos de ecologia</t>
    </r>
    <r>
      <rPr>
        <sz val="12"/>
        <color rgb="FF000000"/>
        <rFont val="Times New Roman"/>
        <family val="1"/>
      </rPr>
      <t>. 7. ed. Lisboa: Fundação Calouste Gulbenkian, 2004. 928 p</t>
    </r>
  </si>
  <si>
    <r>
      <t xml:space="preserve">RICKLEFS, Robert E. </t>
    </r>
    <r>
      <rPr>
        <b/>
        <sz val="12"/>
        <rFont val="Times New Roman"/>
        <family val="1"/>
      </rPr>
      <t>A economia da natureza</t>
    </r>
    <r>
      <rPr>
        <sz val="12"/>
        <rFont val="Times New Roman"/>
        <family val="1"/>
      </rPr>
      <t>. 7. ed. Rio de Janeiro: Guanabara Koogan, 2016. 606 p</t>
    </r>
  </si>
  <si>
    <r>
      <t xml:space="preserve"> HICKMAN, Cleveland P.; ROBERTS, Larry S., 1935-; LARSON, Allan. </t>
    </r>
    <r>
      <rPr>
        <b/>
        <sz val="12"/>
        <color rgb="FF000000"/>
        <rFont val="Times New Roman"/>
        <family val="1"/>
      </rPr>
      <t>Princípios integrados de zoologia</t>
    </r>
    <r>
      <rPr>
        <sz val="12"/>
        <color rgb="FF000000"/>
        <rFont val="Times New Roman"/>
        <family val="1"/>
      </rPr>
      <t>. 11. ed. Rio de Janeiro: Guanabara Koogan, 2009</t>
    </r>
  </si>
  <si>
    <r>
      <t xml:space="preserve"> HICKMAN, Cleveland P.; ROBERTS, Larry S., 1935-; LARSON, Allan. </t>
    </r>
    <r>
      <rPr>
        <b/>
        <sz val="12"/>
        <rFont val="Times New Roman"/>
        <family val="1"/>
      </rPr>
      <t xml:space="preserve">Princípios integrados de zoologia. </t>
    </r>
    <r>
      <rPr>
        <sz val="12"/>
        <rFont val="Times New Roman"/>
        <family val="1"/>
      </rPr>
      <t>11. ed. Rio de Janeiro: Guanabara Koogan, 2009</t>
    </r>
  </si>
  <si>
    <r>
      <t xml:space="preserve">NOGUEIRA, Ana Lúcia Horta. </t>
    </r>
    <r>
      <rPr>
        <b/>
        <sz val="12"/>
        <color rgb="FF000000"/>
        <rFont val="Times New Roman"/>
        <family val="1"/>
      </rPr>
      <t>A linguagem e o outro no espaço escolar</t>
    </r>
    <r>
      <rPr>
        <sz val="12"/>
        <color rgb="FF000000"/>
        <rFont val="Times New Roman"/>
        <family val="1"/>
      </rPr>
      <t>: Vygotsky e a construção do conhecimento. 3. ed. Campinas, SP: Papirus, 1994. 177 p.</t>
    </r>
  </si>
  <si>
    <r>
      <rPr>
        <sz val="12"/>
        <color rgb="FF000000"/>
        <rFont val="Times New Roman"/>
        <family val="1"/>
      </rPr>
      <t>ASTOLFI, Jean-Pierre; DEVELAY, Michel.</t>
    </r>
    <r>
      <rPr>
        <b/>
        <sz val="12"/>
        <color rgb="FF000000"/>
        <rFont val="Times New Roman"/>
        <family val="1"/>
      </rPr>
      <t xml:space="preserve"> A didática das ciências</t>
    </r>
    <r>
      <rPr>
        <sz val="12"/>
        <color rgb="FF000000"/>
        <rFont val="Times New Roman"/>
        <family val="1"/>
      </rPr>
      <t>. 11. ed. Campinas: Papirus, 2017.</t>
    </r>
  </si>
  <si>
    <r>
      <t>FREIRE, Paulo. </t>
    </r>
    <r>
      <rPr>
        <b/>
        <sz val="12"/>
        <color rgb="FF636363"/>
        <rFont val="Times New Roman"/>
        <family val="1"/>
      </rPr>
      <t>Pedagogia da autonomia: </t>
    </r>
    <r>
      <rPr>
        <sz val="12"/>
        <color rgb="FF636363"/>
        <rFont val="Times New Roman"/>
        <family val="1"/>
      </rPr>
      <t>saberes necessários à prática educativa. 54. ed. Rio de Janeiro: Paz e Terra, 2016. 143 p</t>
    </r>
  </si>
  <si>
    <r>
      <t>CYRANKA, Lúcia Furtado de Mendonça; SOUZA, Vânia Pinheiro de. </t>
    </r>
    <r>
      <rPr>
        <b/>
        <sz val="12"/>
        <color rgb="FF636363"/>
        <rFont val="Times New Roman"/>
        <family val="1"/>
      </rPr>
      <t>Orientações para normalização de trabalhos acadêmicos. </t>
    </r>
    <r>
      <rPr>
        <sz val="12"/>
        <color rgb="FF636363"/>
        <rFont val="Times New Roman"/>
        <family val="1"/>
      </rPr>
      <t>7. ed, rev. e atual. Juiz De Fora, MG: EDUFJF, 2004. 78 p.</t>
    </r>
  </si>
  <si>
    <r>
      <t>GIL, Antonio Carlos. </t>
    </r>
    <r>
      <rPr>
        <b/>
        <sz val="12"/>
        <color rgb="FF636363"/>
        <rFont val="Times New Roman"/>
        <family val="1"/>
      </rPr>
      <t>Como elaborar projetos de pesquisa. </t>
    </r>
    <r>
      <rPr>
        <sz val="12"/>
        <color rgb="FF636363"/>
        <rFont val="Times New Roman"/>
        <family val="1"/>
      </rPr>
      <t>4. ed. São Paulo: Atlas, 2010. 184 p.</t>
    </r>
  </si>
  <si>
    <r>
      <t>OUZA, Herbert José de; RODRIGUES, Carla. </t>
    </r>
    <r>
      <rPr>
        <b/>
        <sz val="12"/>
        <color rgb="FF636363"/>
        <rFont val="Times New Roman"/>
        <family val="1"/>
      </rPr>
      <t>Ética e cidadania. </t>
    </r>
    <r>
      <rPr>
        <sz val="12"/>
        <color rgb="FF636363"/>
        <rFont val="Times New Roman"/>
        <family val="1"/>
      </rPr>
      <t>São Paulo: Moderna, 2005. 71 p. </t>
    </r>
  </si>
  <si>
    <r>
      <t>LIBÂNEO, José Carlos; OLIVEIRA, João Ferreira de; TOSCHI, Mirza Seabra. </t>
    </r>
    <r>
      <rPr>
        <b/>
        <sz val="12"/>
        <color rgb="FF636363"/>
        <rFont val="Times New Roman"/>
        <family val="1"/>
      </rPr>
      <t>Educação escolar: </t>
    </r>
    <r>
      <rPr>
        <sz val="12"/>
        <color rgb="FF636363"/>
        <rFont val="Times New Roman"/>
        <family val="1"/>
      </rPr>
      <t>políticas, estrutura e organização. 10. ed. São Paulo: Cortez, 2011. 407 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</si>
</sst>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_(* #,##0.00_);_(* \(#,##0.00\);_(* \-??_);_(@_)"/>
    <numFmt numFmtId="166" formatCode="&quot;R$ &quot;#,##0.00"/>
  </numFmts>
  <fonts count="40" x14ac:knownFonts="1"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9.5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u/>
      <sz val="10"/>
      <color theme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Wingdings"/>
      <charset val="2"/>
    </font>
    <font>
      <sz val="7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8"/>
      <color rgb="FF000000"/>
      <name val="Times New Roman"/>
      <family val="1"/>
    </font>
    <font>
      <b/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9"/>
      <name val="Times New Roman"/>
      <family val="1"/>
    </font>
    <font>
      <b/>
      <sz val="12"/>
      <color rgb="FF000009"/>
      <name val="Times New Roman"/>
      <family val="1"/>
    </font>
    <font>
      <i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636363"/>
      <name val="Times New Roman"/>
      <family val="1"/>
    </font>
    <font>
      <b/>
      <sz val="12"/>
      <color rgb="FF636363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EFEFEF"/>
      </patternFill>
    </fill>
    <fill>
      <patternFill patternType="solid">
        <fgColor rgb="FFDDDDDD"/>
        <bgColor rgb="FFD9D9D9"/>
      </patternFill>
    </fill>
    <fill>
      <patternFill patternType="solid">
        <fgColor rgb="FFC5D9F1"/>
        <bgColor rgb="FFD8D8D8"/>
      </patternFill>
    </fill>
    <fill>
      <patternFill patternType="solid">
        <fgColor rgb="FFFFFFFF"/>
        <bgColor rgb="FFF2F2F2"/>
      </patternFill>
    </fill>
    <fill>
      <patternFill patternType="solid">
        <fgColor theme="1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rgb="FFD9D9D9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164" fontId="8" fillId="0" borderId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  <xf numFmtId="164" fontId="8" fillId="0" borderId="0" applyBorder="0" applyProtection="0"/>
  </cellStyleXfs>
  <cellXfs count="177">
    <xf numFmtId="0" fontId="0" fillId="0" borderId="0" xfId="0"/>
    <xf numFmtId="0" fontId="0" fillId="5" borderId="0" xfId="0" applyFont="1" applyFill="1"/>
    <xf numFmtId="0" fontId="2" fillId="5" borderId="0" xfId="0" applyFont="1" applyFill="1" applyAlignment="1"/>
    <xf numFmtId="0" fontId="0" fillId="5" borderId="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164" fontId="7" fillId="5" borderId="7" xfId="1" applyFont="1" applyFill="1" applyBorder="1" applyAlignment="1" applyProtection="1">
      <alignment horizontal="center" vertical="center" wrapText="1"/>
    </xf>
    <xf numFmtId="164" fontId="7" fillId="2" borderId="7" xfId="1" applyFont="1" applyFill="1" applyBorder="1" applyAlignment="1" applyProtection="1">
      <alignment horizontal="center" vertical="center"/>
    </xf>
    <xf numFmtId="165" fontId="0" fillId="5" borderId="0" xfId="0" applyNumberFormat="1" applyFont="1" applyFill="1" applyBorder="1"/>
    <xf numFmtId="165" fontId="7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164" fontId="7" fillId="5" borderId="9" xfId="1" applyFont="1" applyFill="1" applyBorder="1" applyAlignment="1" applyProtection="1">
      <alignment horizontal="center" vertical="center"/>
    </xf>
    <xf numFmtId="166" fontId="7" fillId="5" borderId="9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7" xfId="0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0" fontId="0" fillId="0" borderId="0" xfId="0"/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7" fillId="5" borderId="0" xfId="0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6" fontId="7" fillId="5" borderId="14" xfId="0" applyNumberFormat="1" applyFont="1" applyFill="1" applyBorder="1" applyAlignment="1">
      <alignment vertical="center"/>
    </xf>
    <xf numFmtId="0" fontId="14" fillId="0" borderId="0" xfId="0" applyFont="1"/>
    <xf numFmtId="0" fontId="0" fillId="5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164" fontId="7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7" fillId="0" borderId="0" xfId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0" fillId="5" borderId="0" xfId="0" applyFont="1" applyFill="1" applyAlignment="1"/>
    <xf numFmtId="0" fontId="0" fillId="0" borderId="0" xfId="0" applyAlignment="1"/>
    <xf numFmtId="0" fontId="0" fillId="0" borderId="0" xfId="0" applyAlignment="1">
      <alignment wrapText="1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5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5" fillId="0" borderId="0" xfId="0" applyFont="1" applyAlignment="1">
      <alignment horizontal="justify" wrapText="1"/>
    </xf>
    <xf numFmtId="0" fontId="1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7" fillId="5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0" fillId="5" borderId="20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23" fillId="2" borderId="2" xfId="0" applyFont="1" applyFill="1" applyBorder="1" applyAlignment="1">
      <alignment horizontal="center" vertical="center" textRotation="90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 textRotation="90" wrapText="1"/>
    </xf>
    <xf numFmtId="0" fontId="26" fillId="0" borderId="5" xfId="0" applyFont="1" applyBorder="1" applyAlignment="1">
      <alignment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/>
    <xf numFmtId="0" fontId="25" fillId="2" borderId="2" xfId="0" applyFont="1" applyFill="1" applyBorder="1" applyAlignment="1">
      <alignment horizontal="center" vertical="center" textRotation="90" wrapText="1"/>
    </xf>
    <xf numFmtId="0" fontId="26" fillId="0" borderId="6" xfId="0" applyFont="1" applyBorder="1" applyAlignment="1">
      <alignment wrapText="1"/>
    </xf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0" fontId="26" fillId="0" borderId="4" xfId="0" applyFont="1" applyBorder="1" applyAlignment="1">
      <alignment wrapText="1"/>
    </xf>
    <xf numFmtId="0" fontId="26" fillId="4" borderId="6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7" fillId="0" borderId="0" xfId="2" applyFont="1" applyFill="1" applyAlignment="1" applyProtection="1">
      <alignment horizontal="left" wrapText="1"/>
    </xf>
    <xf numFmtId="0" fontId="28" fillId="0" borderId="0" xfId="0" applyFont="1" applyFill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29" fillId="0" borderId="0" xfId="0" applyFont="1" applyFill="1" applyAlignment="1">
      <alignment horizontal="left" wrapText="1"/>
    </xf>
    <xf numFmtId="0" fontId="26" fillId="0" borderId="0" xfId="0" applyFont="1" applyFill="1"/>
    <xf numFmtId="0" fontId="26" fillId="4" borderId="3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wrapText="1"/>
    </xf>
    <xf numFmtId="0" fontId="25" fillId="2" borderId="23" xfId="0" applyFont="1" applyFill="1" applyBorder="1" applyAlignment="1">
      <alignment horizontal="center" vertical="center" textRotation="90" wrapText="1"/>
    </xf>
    <xf numFmtId="0" fontId="25" fillId="2" borderId="24" xfId="0" applyFont="1" applyFill="1" applyBorder="1" applyAlignment="1">
      <alignment horizontal="center" vertical="center" textRotation="90" wrapText="1"/>
    </xf>
    <xf numFmtId="0" fontId="26" fillId="0" borderId="25" xfId="0" applyFont="1" applyBorder="1" applyAlignment="1">
      <alignment wrapText="1"/>
    </xf>
    <xf numFmtId="0" fontId="26" fillId="0" borderId="6" xfId="0" applyFont="1" applyBorder="1" applyAlignment="1">
      <alignment wrapText="1"/>
    </xf>
    <xf numFmtId="0" fontId="26" fillId="6" borderId="6" xfId="0" applyFont="1" applyFill="1" applyBorder="1" applyAlignment="1">
      <alignment wrapText="1"/>
    </xf>
    <xf numFmtId="0" fontId="30" fillId="0" borderId="0" xfId="0" applyFont="1"/>
    <xf numFmtId="0" fontId="22" fillId="8" borderId="7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31" fillId="8" borderId="7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32" fillId="8" borderId="7" xfId="0" applyFont="1" applyFill="1" applyBorder="1" applyAlignment="1">
      <alignment horizontal="left" vertical="center" wrapText="1"/>
    </xf>
    <xf numFmtId="0" fontId="15" fillId="8" borderId="7" xfId="0" applyFont="1" applyFill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7" fillId="8" borderId="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 readingOrder="1"/>
    </xf>
    <xf numFmtId="0" fontId="32" fillId="3" borderId="7" xfId="0" applyFont="1" applyFill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left" vertical="center" wrapText="1" readingOrder="1"/>
    </xf>
    <xf numFmtId="0" fontId="15" fillId="8" borderId="7" xfId="0" applyFont="1" applyFill="1" applyBorder="1" applyAlignment="1">
      <alignment horizontal="left" vertical="center" wrapText="1" readingOrder="1"/>
    </xf>
    <xf numFmtId="0" fontId="22" fillId="3" borderId="7" xfId="0" applyFont="1" applyFill="1" applyBorder="1" applyAlignment="1">
      <alignment horizontal="center"/>
    </xf>
    <xf numFmtId="0" fontId="22" fillId="12" borderId="7" xfId="0" applyFont="1" applyFill="1" applyBorder="1" applyAlignment="1">
      <alignment horizontal="center" vertical="center"/>
    </xf>
    <xf numFmtId="0" fontId="22" fillId="13" borderId="7" xfId="0" applyFont="1" applyFill="1" applyBorder="1" applyAlignment="1">
      <alignment horizontal="center" vertical="center"/>
    </xf>
    <xf numFmtId="0" fontId="38" fillId="9" borderId="7" xfId="0" applyFont="1" applyFill="1" applyBorder="1" applyAlignment="1">
      <alignment horizontal="left" vertical="center" wrapText="1"/>
    </xf>
    <xf numFmtId="0" fontId="15" fillId="14" borderId="7" xfId="0" applyFont="1" applyFill="1" applyBorder="1" applyAlignment="1">
      <alignment horizontal="left" vertical="center" wrapText="1"/>
    </xf>
    <xf numFmtId="0" fontId="21" fillId="14" borderId="7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left" vertical="center" wrapText="1"/>
    </xf>
    <xf numFmtId="0" fontId="36" fillId="9" borderId="7" xfId="0" applyFont="1" applyFill="1" applyBorder="1" applyAlignment="1">
      <alignment horizontal="left" vertical="center" wrapText="1"/>
    </xf>
    <xf numFmtId="0" fontId="22" fillId="15" borderId="7" xfId="0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horizontal="center" vertical="center"/>
    </xf>
    <xf numFmtId="0" fontId="31" fillId="14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left" vertical="center" wrapText="1"/>
    </xf>
    <xf numFmtId="0" fontId="32" fillId="12" borderId="7" xfId="0" applyFont="1" applyFill="1" applyBorder="1" applyAlignment="1">
      <alignment horizontal="left" vertical="center" wrapText="1"/>
    </xf>
    <xf numFmtId="0" fontId="32" fillId="13" borderId="7" xfId="0" applyFont="1" applyFill="1" applyBorder="1" applyAlignment="1">
      <alignment horizontal="left" vertical="center" wrapText="1"/>
    </xf>
    <xf numFmtId="0" fontId="32" fillId="3" borderId="7" xfId="0" applyFont="1" applyFill="1" applyBorder="1" applyAlignment="1">
      <alignment horizontal="left" vertical="center" wrapText="1"/>
    </xf>
    <xf numFmtId="0" fontId="32" fillId="15" borderId="7" xfId="0" applyFont="1" applyFill="1" applyBorder="1" applyAlignment="1">
      <alignment horizontal="left" vertical="center" wrapText="1"/>
    </xf>
    <xf numFmtId="0" fontId="15" fillId="10" borderId="7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</cellXfs>
  <cellStyles count="6">
    <cellStyle name="Hiperlink" xfId="2" builtinId="8"/>
    <cellStyle name="Moeda" xfId="1" builtinId="4"/>
    <cellStyle name="Moeda 2" xfId="5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EFEFEF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EAD3"/>
      <rgbColor rgb="FFDDDDDD"/>
      <rgbColor rgb="FFD9D9D9"/>
      <rgbColor rgb="FFFF99CC"/>
      <rgbColor rgb="FFCC99FF"/>
      <rgbColor rgb="FFD8D8D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42333</xdr:rowOff>
    </xdr:from>
    <xdr:to>
      <xdr:col>0</xdr:col>
      <xdr:colOff>2063750</xdr:colOff>
      <xdr:row>5</xdr:row>
      <xdr:rowOff>264582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201083"/>
          <a:ext cx="2063750" cy="1015999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topLeftCell="C1" zoomScale="120" zoomScaleNormal="120" workbookViewId="0">
      <selection activeCell="C62" sqref="C62"/>
    </sheetView>
  </sheetViews>
  <sheetFormatPr defaultRowHeight="22.8" x14ac:dyDescent="0.4"/>
  <cols>
    <col min="1" max="1" width="8.5546875" style="135"/>
    <col min="2" max="2" width="43.33203125" style="114" customWidth="1"/>
    <col min="3" max="3" width="12.5546875" style="114" customWidth="1"/>
    <col min="4" max="4" width="37.44140625" style="114" bestFit="1" customWidth="1"/>
    <col min="5" max="5" width="19.77734375" style="114" customWidth="1"/>
    <col min="6" max="6" width="23.44140625" style="114" customWidth="1"/>
    <col min="7" max="7" width="17" style="114" bestFit="1" customWidth="1"/>
    <col min="8" max="8" width="15.77734375" style="114" bestFit="1" customWidth="1"/>
    <col min="9" max="9" width="28.44140625" style="114" customWidth="1"/>
    <col min="10" max="10" width="13.88671875" style="114"/>
    <col min="11" max="11" width="42.33203125" style="114" customWidth="1"/>
    <col min="12" max="12" width="38.6640625" style="114" bestFit="1" customWidth="1"/>
    <col min="13" max="1022" width="8.5546875" style="114"/>
    <col min="1023" max="16384" width="8.88671875" style="114"/>
  </cols>
  <sheetData>
    <row r="1" spans="1:12" s="110" customFormat="1" ht="39.75" customHeight="1" thickBot="1" x14ac:dyDescent="0.3">
      <c r="A1" s="107"/>
      <c r="B1" s="108" t="s">
        <v>21</v>
      </c>
      <c r="C1" s="109" t="s">
        <v>13</v>
      </c>
      <c r="D1" s="109" t="s">
        <v>22</v>
      </c>
      <c r="E1" s="109" t="s">
        <v>24</v>
      </c>
      <c r="F1" s="109" t="s">
        <v>25</v>
      </c>
      <c r="G1" s="109" t="s">
        <v>26</v>
      </c>
      <c r="H1" s="109" t="s">
        <v>27</v>
      </c>
    </row>
    <row r="2" spans="1:12" ht="13.8" thickBot="1" x14ac:dyDescent="0.3">
      <c r="A2" s="111" t="s">
        <v>36</v>
      </c>
      <c r="B2" s="112" t="s">
        <v>46</v>
      </c>
      <c r="C2" s="113">
        <v>1</v>
      </c>
      <c r="D2" s="112" t="s">
        <v>100</v>
      </c>
      <c r="E2" s="113">
        <v>30</v>
      </c>
      <c r="F2" s="113">
        <v>30</v>
      </c>
      <c r="G2" s="112" t="s">
        <v>44</v>
      </c>
      <c r="H2" s="112" t="s">
        <v>45</v>
      </c>
    </row>
    <row r="3" spans="1:12" ht="13.5" customHeight="1" thickBot="1" x14ac:dyDescent="0.3">
      <c r="A3" s="115"/>
      <c r="B3" s="116" t="s">
        <v>47</v>
      </c>
      <c r="C3" s="117">
        <v>1</v>
      </c>
      <c r="D3" s="112" t="s">
        <v>110</v>
      </c>
      <c r="E3" s="113">
        <v>60</v>
      </c>
      <c r="F3" s="113">
        <v>75</v>
      </c>
      <c r="G3" s="112" t="s">
        <v>44</v>
      </c>
      <c r="H3" s="112" t="s">
        <v>45</v>
      </c>
    </row>
    <row r="4" spans="1:12" ht="13.8" thickBot="1" x14ac:dyDescent="0.3">
      <c r="A4" s="115"/>
      <c r="B4" s="116" t="s">
        <v>48</v>
      </c>
      <c r="C4" s="117">
        <v>1</v>
      </c>
      <c r="D4" s="112" t="s">
        <v>108</v>
      </c>
      <c r="E4" s="113">
        <v>60</v>
      </c>
      <c r="F4" s="113">
        <v>60</v>
      </c>
      <c r="G4" s="112" t="s">
        <v>44</v>
      </c>
      <c r="H4" s="112" t="s">
        <v>45</v>
      </c>
    </row>
    <row r="5" spans="1:12" ht="13.8" thickBot="1" x14ac:dyDescent="0.3">
      <c r="A5" s="115"/>
      <c r="B5" s="116" t="s">
        <v>49</v>
      </c>
      <c r="C5" s="117">
        <v>1</v>
      </c>
      <c r="D5" s="112" t="s">
        <v>109</v>
      </c>
      <c r="E5" s="113">
        <v>60</v>
      </c>
      <c r="F5" s="113">
        <v>60</v>
      </c>
      <c r="G5" s="112" t="s">
        <v>44</v>
      </c>
      <c r="H5" s="112" t="s">
        <v>45</v>
      </c>
    </row>
    <row r="6" spans="1:12" ht="13.8" thickBot="1" x14ac:dyDescent="0.3">
      <c r="A6" s="115"/>
      <c r="B6" s="118" t="s">
        <v>50</v>
      </c>
      <c r="C6" s="117">
        <v>1</v>
      </c>
      <c r="D6" s="112" t="s">
        <v>111</v>
      </c>
      <c r="E6" s="113">
        <v>30</v>
      </c>
      <c r="F6" s="113">
        <v>30</v>
      </c>
      <c r="G6" s="112" t="s">
        <v>44</v>
      </c>
      <c r="H6" s="112" t="s">
        <v>45</v>
      </c>
    </row>
    <row r="7" spans="1:12" ht="13.8" thickBot="1" x14ac:dyDescent="0.3">
      <c r="A7" s="115"/>
      <c r="B7" s="116" t="s">
        <v>98</v>
      </c>
      <c r="C7" s="117">
        <v>1</v>
      </c>
      <c r="D7" s="112" t="s">
        <v>101</v>
      </c>
      <c r="E7" s="113">
        <v>60</v>
      </c>
      <c r="F7" s="113">
        <v>75</v>
      </c>
      <c r="G7" s="112" t="s">
        <v>44</v>
      </c>
      <c r="H7" s="112" t="s">
        <v>45</v>
      </c>
    </row>
    <row r="8" spans="1:12" ht="13.8" thickBot="1" x14ac:dyDescent="0.3">
      <c r="A8" s="115"/>
      <c r="B8" s="116" t="s">
        <v>99</v>
      </c>
      <c r="C8" s="117">
        <v>1</v>
      </c>
      <c r="D8" s="112" t="s">
        <v>102</v>
      </c>
      <c r="E8" s="113">
        <v>60</v>
      </c>
      <c r="F8" s="113">
        <v>60</v>
      </c>
      <c r="G8" s="112" t="s">
        <v>44</v>
      </c>
      <c r="H8" s="112" t="s">
        <v>45</v>
      </c>
    </row>
    <row r="9" spans="1:12" ht="13.8" thickBot="1" x14ac:dyDescent="0.3">
      <c r="A9" s="119"/>
      <c r="B9" s="119"/>
      <c r="C9" s="120">
        <f>SUM(C2:C8)</f>
        <v>7</v>
      </c>
      <c r="D9" s="112"/>
      <c r="E9" s="121">
        <f>SUM(E2:E8)</f>
        <v>360</v>
      </c>
      <c r="F9" s="121">
        <f>SUM(F2:F8)</f>
        <v>390</v>
      </c>
      <c r="G9" s="112"/>
      <c r="H9" s="112"/>
      <c r="I9" s="122"/>
      <c r="J9" s="123"/>
      <c r="K9" s="124"/>
      <c r="L9" s="124"/>
    </row>
    <row r="10" spans="1:12" ht="13.8" thickBot="1" x14ac:dyDescent="0.3">
      <c r="A10" s="111" t="s">
        <v>37</v>
      </c>
      <c r="B10" s="112" t="s">
        <v>52</v>
      </c>
      <c r="C10" s="113">
        <v>1</v>
      </c>
      <c r="D10" s="112" t="s">
        <v>51</v>
      </c>
      <c r="E10" s="113">
        <v>60</v>
      </c>
      <c r="F10" s="113">
        <v>90</v>
      </c>
      <c r="G10" s="112" t="s">
        <v>44</v>
      </c>
      <c r="H10" s="112" t="s">
        <v>45</v>
      </c>
      <c r="I10" s="122"/>
      <c r="J10" s="123"/>
      <c r="K10" s="124"/>
      <c r="L10" s="124"/>
    </row>
    <row r="11" spans="1:12" ht="13.8" thickBot="1" x14ac:dyDescent="0.3">
      <c r="A11" s="115"/>
      <c r="B11" s="116" t="s">
        <v>53</v>
      </c>
      <c r="C11" s="113">
        <v>1</v>
      </c>
      <c r="D11" s="112" t="s">
        <v>103</v>
      </c>
      <c r="E11" s="113">
        <v>60</v>
      </c>
      <c r="F11" s="113">
        <v>60</v>
      </c>
      <c r="G11" s="112" t="s">
        <v>44</v>
      </c>
      <c r="H11" s="112" t="s">
        <v>45</v>
      </c>
      <c r="I11" s="122"/>
      <c r="J11" s="123"/>
      <c r="K11" s="124"/>
      <c r="L11" s="124"/>
    </row>
    <row r="12" spans="1:12" ht="13.5" customHeight="1" thickBot="1" x14ac:dyDescent="0.3">
      <c r="A12" s="115"/>
      <c r="B12" s="116" t="s">
        <v>54</v>
      </c>
      <c r="C12" s="113">
        <v>1</v>
      </c>
      <c r="D12" s="112" t="s">
        <v>112</v>
      </c>
      <c r="E12" s="113">
        <v>75</v>
      </c>
      <c r="F12" s="113">
        <v>75</v>
      </c>
      <c r="G12" s="112" t="s">
        <v>44</v>
      </c>
      <c r="H12" s="112" t="s">
        <v>45</v>
      </c>
      <c r="I12" s="125"/>
      <c r="J12" s="123"/>
      <c r="K12" s="124"/>
      <c r="L12" s="124"/>
    </row>
    <row r="13" spans="1:12" ht="13.8" thickBot="1" x14ac:dyDescent="0.3">
      <c r="A13" s="115"/>
      <c r="B13" s="116" t="s">
        <v>55</v>
      </c>
      <c r="C13" s="113">
        <v>1</v>
      </c>
      <c r="D13" s="112" t="s">
        <v>113</v>
      </c>
      <c r="E13" s="113">
        <v>60</v>
      </c>
      <c r="F13" s="113">
        <v>60</v>
      </c>
      <c r="G13" s="112" t="s">
        <v>44</v>
      </c>
      <c r="H13" s="112" t="s">
        <v>45</v>
      </c>
      <c r="I13" s="122"/>
      <c r="J13" s="123"/>
      <c r="K13" s="124"/>
      <c r="L13" s="124"/>
    </row>
    <row r="14" spans="1:12" ht="13.8" thickBot="1" x14ac:dyDescent="0.3">
      <c r="A14" s="115"/>
      <c r="B14" s="118" t="s">
        <v>56</v>
      </c>
      <c r="C14" s="117">
        <v>1</v>
      </c>
      <c r="D14" s="112" t="s">
        <v>110</v>
      </c>
      <c r="E14" s="113">
        <v>60</v>
      </c>
      <c r="F14" s="113">
        <v>90</v>
      </c>
      <c r="G14" s="112" t="s">
        <v>44</v>
      </c>
      <c r="H14" s="112" t="s">
        <v>45</v>
      </c>
      <c r="I14" s="122"/>
      <c r="J14" s="123"/>
      <c r="K14" s="124"/>
      <c r="L14" s="124"/>
    </row>
    <row r="15" spans="1:12" ht="13.8" thickBot="1" x14ac:dyDescent="0.3">
      <c r="A15" s="115"/>
      <c r="B15" s="116" t="s">
        <v>57</v>
      </c>
      <c r="C15" s="117">
        <v>1</v>
      </c>
      <c r="D15" s="112" t="s">
        <v>100</v>
      </c>
      <c r="E15" s="113">
        <v>30</v>
      </c>
      <c r="F15" s="113">
        <v>30</v>
      </c>
      <c r="G15" s="112" t="s">
        <v>44</v>
      </c>
      <c r="H15" s="112" t="s">
        <v>45</v>
      </c>
      <c r="I15" s="126"/>
      <c r="J15" s="126"/>
    </row>
    <row r="16" spans="1:12" ht="13.8" thickBot="1" x14ac:dyDescent="0.3">
      <c r="A16" s="119"/>
      <c r="B16" s="119"/>
      <c r="C16" s="120">
        <f>SUM(C10:C15)</f>
        <v>6</v>
      </c>
      <c r="D16" s="112"/>
      <c r="E16" s="121">
        <f>SUM(E10:E15)</f>
        <v>345</v>
      </c>
      <c r="F16" s="121">
        <f>SUM(F10:F15)</f>
        <v>405</v>
      </c>
      <c r="G16" s="112"/>
      <c r="H16" s="112"/>
    </row>
    <row r="17" spans="1:8" ht="13.8" thickBot="1" x14ac:dyDescent="0.3">
      <c r="A17" s="111" t="s">
        <v>38</v>
      </c>
      <c r="B17" s="112" t="s">
        <v>58</v>
      </c>
      <c r="C17" s="113">
        <v>1</v>
      </c>
      <c r="D17" s="112" t="s">
        <v>108</v>
      </c>
      <c r="E17" s="113">
        <v>45</v>
      </c>
      <c r="F17" s="113">
        <v>45</v>
      </c>
      <c r="G17" s="112" t="s">
        <v>44</v>
      </c>
      <c r="H17" s="112" t="s">
        <v>45</v>
      </c>
    </row>
    <row r="18" spans="1:8" ht="13.8" thickBot="1" x14ac:dyDescent="0.3">
      <c r="A18" s="115"/>
      <c r="B18" s="116" t="s">
        <v>59</v>
      </c>
      <c r="C18" s="113">
        <v>1</v>
      </c>
      <c r="D18" s="112" t="s">
        <v>111</v>
      </c>
      <c r="E18" s="113">
        <v>45</v>
      </c>
      <c r="F18" s="113">
        <v>45</v>
      </c>
      <c r="G18" s="112" t="s">
        <v>44</v>
      </c>
      <c r="H18" s="112" t="s">
        <v>45</v>
      </c>
    </row>
    <row r="19" spans="1:8" ht="13.8" thickBot="1" x14ac:dyDescent="0.3">
      <c r="A19" s="115"/>
      <c r="B19" s="116" t="s">
        <v>60</v>
      </c>
      <c r="C19" s="113">
        <v>1</v>
      </c>
      <c r="D19" s="112" t="s">
        <v>51</v>
      </c>
      <c r="E19" s="113">
        <v>45</v>
      </c>
      <c r="F19" s="113">
        <v>45</v>
      </c>
      <c r="G19" s="112" t="s">
        <v>44</v>
      </c>
      <c r="H19" s="112" t="s">
        <v>45</v>
      </c>
    </row>
    <row r="20" spans="1:8" ht="13.8" thickBot="1" x14ac:dyDescent="0.3">
      <c r="A20" s="115"/>
      <c r="B20" s="116" t="s">
        <v>61</v>
      </c>
      <c r="C20" s="113">
        <v>1</v>
      </c>
      <c r="D20" s="112" t="s">
        <v>114</v>
      </c>
      <c r="E20" s="113">
        <v>30</v>
      </c>
      <c r="F20" s="113">
        <v>30</v>
      </c>
      <c r="G20" s="112" t="s">
        <v>44</v>
      </c>
      <c r="H20" s="112" t="s">
        <v>45</v>
      </c>
    </row>
    <row r="21" spans="1:8" ht="13.8" thickBot="1" x14ac:dyDescent="0.3">
      <c r="A21" s="115"/>
      <c r="B21" s="118" t="s">
        <v>62</v>
      </c>
      <c r="C21" s="117">
        <v>1</v>
      </c>
      <c r="D21" s="112" t="s">
        <v>104</v>
      </c>
      <c r="E21" s="113">
        <v>60</v>
      </c>
      <c r="F21" s="113">
        <v>90</v>
      </c>
      <c r="G21" s="112" t="s">
        <v>44</v>
      </c>
      <c r="H21" s="112" t="s">
        <v>45</v>
      </c>
    </row>
    <row r="22" spans="1:8" ht="13.8" thickBot="1" x14ac:dyDescent="0.3">
      <c r="A22" s="115"/>
      <c r="B22" s="116" t="s">
        <v>63</v>
      </c>
      <c r="C22" s="117">
        <v>1</v>
      </c>
      <c r="D22" s="112" t="s">
        <v>113</v>
      </c>
      <c r="E22" s="113">
        <v>60</v>
      </c>
      <c r="F22" s="113">
        <v>60</v>
      </c>
      <c r="G22" s="112" t="s">
        <v>44</v>
      </c>
      <c r="H22" s="112" t="s">
        <v>45</v>
      </c>
    </row>
    <row r="23" spans="1:8" ht="13.8" thickBot="1" x14ac:dyDescent="0.3">
      <c r="A23" s="115"/>
      <c r="B23" s="116" t="s">
        <v>64</v>
      </c>
      <c r="C23" s="117">
        <v>1</v>
      </c>
      <c r="D23" s="112" t="s">
        <v>100</v>
      </c>
      <c r="E23" s="113">
        <v>60</v>
      </c>
      <c r="F23" s="113">
        <v>60</v>
      </c>
      <c r="G23" s="112" t="s">
        <v>44</v>
      </c>
      <c r="H23" s="112" t="s">
        <v>45</v>
      </c>
    </row>
    <row r="24" spans="1:8" ht="13.8" thickBot="1" x14ac:dyDescent="0.3">
      <c r="A24" s="119"/>
      <c r="B24" s="119"/>
      <c r="C24" s="120">
        <f>SUM(C17:C23)</f>
        <v>7</v>
      </c>
      <c r="D24" s="112"/>
      <c r="E24" s="121">
        <f>SUM(E17:E23)</f>
        <v>345</v>
      </c>
      <c r="F24" s="121">
        <f>SUM(F17:F23)</f>
        <v>375</v>
      </c>
      <c r="G24" s="112"/>
      <c r="H24" s="112"/>
    </row>
    <row r="25" spans="1:8" ht="13.8" thickBot="1" x14ac:dyDescent="0.3">
      <c r="A25" s="111" t="s">
        <v>39</v>
      </c>
      <c r="B25" s="112" t="s">
        <v>65</v>
      </c>
      <c r="C25" s="113">
        <v>1</v>
      </c>
      <c r="D25" s="112" t="s">
        <v>104</v>
      </c>
      <c r="E25" s="113">
        <v>60</v>
      </c>
      <c r="F25" s="113">
        <v>75</v>
      </c>
      <c r="G25" s="112" t="s">
        <v>44</v>
      </c>
      <c r="H25" s="112" t="s">
        <v>45</v>
      </c>
    </row>
    <row r="26" spans="1:8" ht="13.5" customHeight="1" thickBot="1" x14ac:dyDescent="0.3">
      <c r="A26" s="115"/>
      <c r="B26" s="116" t="s">
        <v>66</v>
      </c>
      <c r="C26" s="113">
        <v>1</v>
      </c>
      <c r="D26" s="112" t="s">
        <v>110</v>
      </c>
      <c r="E26" s="113">
        <v>45</v>
      </c>
      <c r="F26" s="113">
        <v>45</v>
      </c>
      <c r="G26" s="112" t="s">
        <v>44</v>
      </c>
      <c r="H26" s="112" t="s">
        <v>45</v>
      </c>
    </row>
    <row r="27" spans="1:8" ht="13.8" thickBot="1" x14ac:dyDescent="0.3">
      <c r="A27" s="115"/>
      <c r="B27" s="116" t="s">
        <v>67</v>
      </c>
      <c r="C27" s="113">
        <v>1</v>
      </c>
      <c r="D27" s="112" t="s">
        <v>112</v>
      </c>
      <c r="E27" s="113">
        <v>45</v>
      </c>
      <c r="F27" s="113">
        <v>45</v>
      </c>
      <c r="G27" s="112" t="s">
        <v>44</v>
      </c>
      <c r="H27" s="112" t="s">
        <v>45</v>
      </c>
    </row>
    <row r="28" spans="1:8" ht="13.8" thickBot="1" x14ac:dyDescent="0.3">
      <c r="A28" s="115"/>
      <c r="B28" s="116" t="s">
        <v>68</v>
      </c>
      <c r="C28" s="113">
        <v>1</v>
      </c>
      <c r="D28" s="112" t="s">
        <v>100</v>
      </c>
      <c r="E28" s="113">
        <v>60</v>
      </c>
      <c r="F28" s="113">
        <v>60</v>
      </c>
      <c r="G28" s="112" t="s">
        <v>44</v>
      </c>
      <c r="H28" s="112" t="s">
        <v>45</v>
      </c>
    </row>
    <row r="29" spans="1:8" ht="13.8" thickBot="1" x14ac:dyDescent="0.3">
      <c r="A29" s="115"/>
      <c r="B29" s="118" t="s">
        <v>69</v>
      </c>
      <c r="C29" s="117">
        <v>1</v>
      </c>
      <c r="D29" s="112" t="s">
        <v>115</v>
      </c>
      <c r="E29" s="113">
        <v>60</v>
      </c>
      <c r="F29" s="113">
        <v>60</v>
      </c>
      <c r="G29" s="112" t="s">
        <v>44</v>
      </c>
      <c r="H29" s="112" t="s">
        <v>45</v>
      </c>
    </row>
    <row r="30" spans="1:8" ht="13.8" thickBot="1" x14ac:dyDescent="0.3">
      <c r="A30" s="115"/>
      <c r="B30" s="116" t="s">
        <v>70</v>
      </c>
      <c r="C30" s="117">
        <v>1</v>
      </c>
      <c r="D30" s="112" t="s">
        <v>101</v>
      </c>
      <c r="E30" s="113">
        <v>30</v>
      </c>
      <c r="F30" s="113">
        <v>30</v>
      </c>
      <c r="G30" s="112" t="s">
        <v>44</v>
      </c>
      <c r="H30" s="112" t="s">
        <v>45</v>
      </c>
    </row>
    <row r="31" spans="1:8" ht="13.8" thickBot="1" x14ac:dyDescent="0.3">
      <c r="A31" s="115"/>
      <c r="B31" s="116" t="s">
        <v>71</v>
      </c>
      <c r="C31" s="117">
        <v>1</v>
      </c>
      <c r="D31" s="112" t="s">
        <v>111</v>
      </c>
      <c r="E31" s="113">
        <v>60</v>
      </c>
      <c r="F31" s="113">
        <v>75</v>
      </c>
      <c r="G31" s="112" t="s">
        <v>44</v>
      </c>
      <c r="H31" s="112" t="s">
        <v>45</v>
      </c>
    </row>
    <row r="32" spans="1:8" ht="13.8" thickBot="1" x14ac:dyDescent="0.3">
      <c r="A32" s="119"/>
      <c r="B32" s="119"/>
      <c r="C32" s="120">
        <f>SUM(C25:C31)</f>
        <v>7</v>
      </c>
      <c r="D32" s="112"/>
      <c r="E32" s="121">
        <f>SUM(E25:E31)</f>
        <v>360</v>
      </c>
      <c r="F32" s="121">
        <f>SUM(F25:F31)</f>
        <v>390</v>
      </c>
      <c r="G32" s="112"/>
      <c r="H32" s="112"/>
    </row>
    <row r="33" spans="1:8" ht="13.5" customHeight="1" thickBot="1" x14ac:dyDescent="0.3">
      <c r="A33" s="111" t="s">
        <v>40</v>
      </c>
      <c r="B33" s="112" t="s">
        <v>72</v>
      </c>
      <c r="C33" s="113">
        <v>1</v>
      </c>
      <c r="D33" s="112" t="s">
        <v>104</v>
      </c>
      <c r="E33" s="113">
        <v>75</v>
      </c>
      <c r="F33" s="113">
        <v>75</v>
      </c>
      <c r="G33" s="112" t="s">
        <v>44</v>
      </c>
      <c r="H33" s="112" t="s">
        <v>45</v>
      </c>
    </row>
    <row r="34" spans="1:8" ht="13.8" thickBot="1" x14ac:dyDescent="0.3">
      <c r="A34" s="115"/>
      <c r="B34" s="116" t="s">
        <v>73</v>
      </c>
      <c r="C34" s="117">
        <v>1</v>
      </c>
      <c r="D34" s="112" t="s">
        <v>112</v>
      </c>
      <c r="E34" s="113">
        <v>45</v>
      </c>
      <c r="F34" s="113">
        <v>45</v>
      </c>
      <c r="G34" s="112" t="s">
        <v>44</v>
      </c>
      <c r="H34" s="112" t="s">
        <v>45</v>
      </c>
    </row>
    <row r="35" spans="1:8" ht="13.8" thickBot="1" x14ac:dyDescent="0.3">
      <c r="A35" s="115"/>
      <c r="B35" s="116" t="s">
        <v>74</v>
      </c>
      <c r="C35" s="117">
        <v>1</v>
      </c>
      <c r="D35" s="112" t="s">
        <v>139</v>
      </c>
      <c r="E35" s="113">
        <v>60</v>
      </c>
      <c r="F35" s="113">
        <v>60</v>
      </c>
      <c r="G35" s="112" t="s">
        <v>44</v>
      </c>
      <c r="H35" s="112" t="s">
        <v>45</v>
      </c>
    </row>
    <row r="36" spans="1:8" ht="13.8" thickBot="1" x14ac:dyDescent="0.3">
      <c r="A36" s="115"/>
      <c r="B36" s="116" t="s">
        <v>75</v>
      </c>
      <c r="C36" s="117">
        <v>1</v>
      </c>
      <c r="D36" s="112" t="s">
        <v>100</v>
      </c>
      <c r="E36" s="113">
        <v>30</v>
      </c>
      <c r="F36" s="113">
        <v>30</v>
      </c>
      <c r="G36" s="112" t="s">
        <v>44</v>
      </c>
      <c r="H36" s="112" t="s">
        <v>45</v>
      </c>
    </row>
    <row r="37" spans="1:8" ht="13.8" thickBot="1" x14ac:dyDescent="0.3">
      <c r="A37" s="115"/>
      <c r="B37" s="118" t="s">
        <v>76</v>
      </c>
      <c r="C37" s="117">
        <v>1</v>
      </c>
      <c r="D37" s="112" t="s">
        <v>139</v>
      </c>
      <c r="E37" s="113">
        <v>45</v>
      </c>
      <c r="F37" s="113">
        <v>45</v>
      </c>
      <c r="G37" s="112" t="s">
        <v>44</v>
      </c>
      <c r="H37" s="112" t="s">
        <v>45</v>
      </c>
    </row>
    <row r="38" spans="1:8" ht="13.8" thickBot="1" x14ac:dyDescent="0.3">
      <c r="A38" s="115"/>
      <c r="B38" s="116" t="s">
        <v>77</v>
      </c>
      <c r="C38" s="117">
        <v>1</v>
      </c>
      <c r="D38" s="112" t="s">
        <v>105</v>
      </c>
      <c r="E38" s="113">
        <v>30</v>
      </c>
      <c r="F38" s="113">
        <v>30</v>
      </c>
      <c r="G38" s="112" t="s">
        <v>44</v>
      </c>
      <c r="H38" s="112" t="s">
        <v>45</v>
      </c>
    </row>
    <row r="39" spans="1:8" ht="13.8" thickBot="1" x14ac:dyDescent="0.3">
      <c r="A39" s="115"/>
      <c r="B39" s="116" t="s">
        <v>78</v>
      </c>
      <c r="C39" s="117">
        <v>1</v>
      </c>
      <c r="D39" s="112" t="s">
        <v>111</v>
      </c>
      <c r="E39" s="113">
        <v>60</v>
      </c>
      <c r="F39" s="113">
        <v>75</v>
      </c>
      <c r="G39" s="112" t="s">
        <v>44</v>
      </c>
      <c r="H39" s="112" t="s">
        <v>45</v>
      </c>
    </row>
    <row r="40" spans="1:8" ht="13.8" thickBot="1" x14ac:dyDescent="0.3">
      <c r="A40" s="119"/>
      <c r="B40" s="119"/>
      <c r="C40" s="120">
        <v>0</v>
      </c>
      <c r="D40" s="112"/>
      <c r="E40" s="121">
        <f>SUM(E33:E39)</f>
        <v>345</v>
      </c>
      <c r="F40" s="121">
        <f>SUM(F33:F39)</f>
        <v>360</v>
      </c>
      <c r="G40" s="112"/>
      <c r="H40" s="112"/>
    </row>
    <row r="41" spans="1:8" ht="13.5" customHeight="1" thickBot="1" x14ac:dyDescent="0.3">
      <c r="A41" s="111" t="s">
        <v>41</v>
      </c>
      <c r="B41" s="112" t="s">
        <v>79</v>
      </c>
      <c r="C41" s="113">
        <v>1</v>
      </c>
      <c r="D41" s="112" t="s">
        <v>140</v>
      </c>
      <c r="E41" s="113">
        <v>45</v>
      </c>
      <c r="F41" s="113">
        <v>60</v>
      </c>
      <c r="G41" s="112" t="s">
        <v>44</v>
      </c>
      <c r="H41" s="112" t="s">
        <v>45</v>
      </c>
    </row>
    <row r="42" spans="1:8" ht="13.8" thickBot="1" x14ac:dyDescent="0.3">
      <c r="A42" s="115"/>
      <c r="B42" s="116" t="s">
        <v>80</v>
      </c>
      <c r="C42" s="113">
        <v>1</v>
      </c>
      <c r="D42" s="112" t="s">
        <v>115</v>
      </c>
      <c r="E42" s="113">
        <v>60</v>
      </c>
      <c r="F42" s="113">
        <v>60</v>
      </c>
      <c r="G42" s="112" t="s">
        <v>44</v>
      </c>
      <c r="H42" s="112" t="s">
        <v>45</v>
      </c>
    </row>
    <row r="43" spans="1:8" ht="13.8" thickBot="1" x14ac:dyDescent="0.3">
      <c r="A43" s="115"/>
      <c r="B43" s="116" t="s">
        <v>81</v>
      </c>
      <c r="C43" s="113">
        <v>1</v>
      </c>
      <c r="D43" s="112" t="s">
        <v>139</v>
      </c>
      <c r="E43" s="113">
        <v>120</v>
      </c>
      <c r="F43" s="113">
        <v>30</v>
      </c>
      <c r="G43" s="112" t="s">
        <v>44</v>
      </c>
      <c r="H43" s="112" t="s">
        <v>45</v>
      </c>
    </row>
    <row r="44" spans="1:8" ht="13.8" thickBot="1" x14ac:dyDescent="0.3">
      <c r="A44" s="115"/>
      <c r="B44" s="116" t="s">
        <v>82</v>
      </c>
      <c r="C44" s="113">
        <v>1</v>
      </c>
      <c r="D44" s="112" t="s">
        <v>106</v>
      </c>
      <c r="E44" s="113">
        <v>30</v>
      </c>
      <c r="F44" s="113">
        <v>30</v>
      </c>
      <c r="G44" s="112" t="s">
        <v>44</v>
      </c>
      <c r="H44" s="112" t="s">
        <v>45</v>
      </c>
    </row>
    <row r="45" spans="1:8" ht="13.8" thickBot="1" x14ac:dyDescent="0.3">
      <c r="A45" s="115"/>
      <c r="B45" s="118" t="s">
        <v>83</v>
      </c>
      <c r="C45" s="117">
        <v>1</v>
      </c>
      <c r="D45" s="112" t="s">
        <v>107</v>
      </c>
      <c r="E45" s="113">
        <v>75</v>
      </c>
      <c r="F45" s="113">
        <v>75</v>
      </c>
      <c r="G45" s="112" t="s">
        <v>44</v>
      </c>
      <c r="H45" s="112" t="s">
        <v>45</v>
      </c>
    </row>
    <row r="46" spans="1:8" ht="13.8" thickBot="1" x14ac:dyDescent="0.3">
      <c r="A46" s="115"/>
      <c r="B46" s="116" t="s">
        <v>84</v>
      </c>
      <c r="C46" s="117">
        <v>1</v>
      </c>
      <c r="D46" s="112" t="s">
        <v>139</v>
      </c>
      <c r="E46" s="113">
        <v>45</v>
      </c>
      <c r="F46" s="113">
        <v>45</v>
      </c>
      <c r="G46" s="112" t="s">
        <v>44</v>
      </c>
      <c r="H46" s="112" t="s">
        <v>45</v>
      </c>
    </row>
    <row r="47" spans="1:8" ht="13.8" thickBot="1" x14ac:dyDescent="0.3">
      <c r="A47" s="119"/>
      <c r="B47" s="119"/>
      <c r="C47" s="120">
        <f>SUM(C41:C46)</f>
        <v>6</v>
      </c>
      <c r="D47" s="112"/>
      <c r="E47" s="121">
        <f>SUM(E41:E46)</f>
        <v>375</v>
      </c>
      <c r="F47" s="121">
        <f>SUM(F41:F46)</f>
        <v>300</v>
      </c>
      <c r="G47" s="112"/>
      <c r="H47" s="112"/>
    </row>
    <row r="48" spans="1:8" ht="13.8" thickBot="1" x14ac:dyDescent="0.3">
      <c r="A48" s="111" t="s">
        <v>42</v>
      </c>
      <c r="B48" s="112" t="s">
        <v>85</v>
      </c>
      <c r="C48" s="113">
        <v>1</v>
      </c>
      <c r="D48" s="112" t="s">
        <v>100</v>
      </c>
      <c r="E48" s="113">
        <v>60</v>
      </c>
      <c r="F48" s="113">
        <v>60</v>
      </c>
      <c r="G48" s="112" t="s">
        <v>44</v>
      </c>
      <c r="H48" s="112" t="s">
        <v>45</v>
      </c>
    </row>
    <row r="49" spans="1:8" ht="13.8" thickBot="1" x14ac:dyDescent="0.3">
      <c r="A49" s="115"/>
      <c r="B49" s="116" t="s">
        <v>86</v>
      </c>
      <c r="C49" s="113">
        <v>1</v>
      </c>
      <c r="D49" s="112" t="s">
        <v>139</v>
      </c>
      <c r="E49" s="113">
        <v>105</v>
      </c>
      <c r="F49" s="113">
        <v>30</v>
      </c>
      <c r="G49" s="112" t="s">
        <v>44</v>
      </c>
      <c r="H49" s="112" t="s">
        <v>45</v>
      </c>
    </row>
    <row r="50" spans="1:8" ht="13.8" thickBot="1" x14ac:dyDescent="0.3">
      <c r="A50" s="115"/>
      <c r="B50" s="116" t="s">
        <v>87</v>
      </c>
      <c r="C50" s="113">
        <v>1</v>
      </c>
      <c r="D50" s="112" t="s">
        <v>140</v>
      </c>
      <c r="E50" s="113">
        <v>45</v>
      </c>
      <c r="F50" s="113">
        <v>45</v>
      </c>
      <c r="G50" s="112" t="s">
        <v>44</v>
      </c>
      <c r="H50" s="112" t="s">
        <v>45</v>
      </c>
    </row>
    <row r="51" spans="1:8" ht="13.8" thickBot="1" x14ac:dyDescent="0.3">
      <c r="A51" s="115"/>
      <c r="B51" s="116" t="s">
        <v>88</v>
      </c>
      <c r="C51" s="113">
        <v>1</v>
      </c>
      <c r="D51" s="112" t="s">
        <v>139</v>
      </c>
      <c r="E51" s="113">
        <v>30</v>
      </c>
      <c r="F51" s="113">
        <v>30</v>
      </c>
      <c r="G51" s="112" t="s">
        <v>44</v>
      </c>
      <c r="H51" s="112" t="s">
        <v>45</v>
      </c>
    </row>
    <row r="52" spans="1:8" ht="13.8" thickBot="1" x14ac:dyDescent="0.3">
      <c r="A52" s="115"/>
      <c r="B52" s="118" t="s">
        <v>89</v>
      </c>
      <c r="C52" s="117">
        <v>1</v>
      </c>
      <c r="D52" s="112" t="s">
        <v>101</v>
      </c>
      <c r="E52" s="113">
        <v>45</v>
      </c>
      <c r="F52" s="113">
        <v>45</v>
      </c>
      <c r="G52" s="112" t="s">
        <v>44</v>
      </c>
      <c r="H52" s="112" t="s">
        <v>45</v>
      </c>
    </row>
    <row r="53" spans="1:8" ht="13.8" thickBot="1" x14ac:dyDescent="0.3">
      <c r="A53" s="115"/>
      <c r="B53" s="116" t="s">
        <v>90</v>
      </c>
      <c r="C53" s="117">
        <v>1</v>
      </c>
      <c r="D53" s="112" t="s">
        <v>140</v>
      </c>
      <c r="E53" s="113">
        <v>30</v>
      </c>
      <c r="F53" s="113">
        <v>30</v>
      </c>
      <c r="G53" s="112" t="s">
        <v>44</v>
      </c>
      <c r="H53" s="112" t="s">
        <v>45</v>
      </c>
    </row>
    <row r="54" spans="1:8" ht="13.8" thickBot="1" x14ac:dyDescent="0.3">
      <c r="A54" s="115"/>
      <c r="B54" s="116" t="s">
        <v>91</v>
      </c>
      <c r="C54" s="117">
        <v>1</v>
      </c>
      <c r="D54" s="112" t="s">
        <v>116</v>
      </c>
      <c r="E54" s="113">
        <v>60</v>
      </c>
      <c r="F54" s="113">
        <v>75</v>
      </c>
      <c r="G54" s="112" t="s">
        <v>44</v>
      </c>
      <c r="H54" s="112" t="s">
        <v>45</v>
      </c>
    </row>
    <row r="55" spans="1:8" ht="13.8" thickBot="1" x14ac:dyDescent="0.3">
      <c r="A55" s="119"/>
      <c r="B55" s="119"/>
      <c r="C55" s="120">
        <f>SUM(C48:C54)</f>
        <v>7</v>
      </c>
      <c r="D55" s="112"/>
      <c r="E55" s="121">
        <f>SUM(E48:E54)</f>
        <v>375</v>
      </c>
      <c r="F55" s="121">
        <f>SUM(F48:F54)</f>
        <v>315</v>
      </c>
      <c r="G55" s="112"/>
      <c r="H55" s="112"/>
    </row>
    <row r="56" spans="1:8" ht="13.8" thickBot="1" x14ac:dyDescent="0.3">
      <c r="A56" s="111" t="s">
        <v>43</v>
      </c>
      <c r="B56" s="112" t="s">
        <v>92</v>
      </c>
      <c r="C56" s="113">
        <v>1</v>
      </c>
      <c r="D56" s="112" t="s">
        <v>140</v>
      </c>
      <c r="E56" s="113">
        <v>15</v>
      </c>
      <c r="F56" s="113">
        <v>15</v>
      </c>
      <c r="G56" s="112" t="s">
        <v>44</v>
      </c>
      <c r="H56" s="112" t="s">
        <v>45</v>
      </c>
    </row>
    <row r="57" spans="1:8" ht="13.8" thickBot="1" x14ac:dyDescent="0.3">
      <c r="A57" s="115"/>
      <c r="B57" s="116" t="s">
        <v>93</v>
      </c>
      <c r="C57" s="113">
        <v>1</v>
      </c>
      <c r="D57" s="112" t="s">
        <v>101</v>
      </c>
      <c r="E57" s="113">
        <v>120</v>
      </c>
      <c r="F57" s="113">
        <v>30</v>
      </c>
      <c r="G57" s="112" t="s">
        <v>44</v>
      </c>
      <c r="H57" s="112" t="s">
        <v>45</v>
      </c>
    </row>
    <row r="58" spans="1:8" ht="13.8" thickBot="1" x14ac:dyDescent="0.3">
      <c r="A58" s="115"/>
      <c r="B58" s="116" t="s">
        <v>94</v>
      </c>
      <c r="C58" s="113">
        <v>1</v>
      </c>
      <c r="D58" s="112" t="s">
        <v>100</v>
      </c>
      <c r="E58" s="113">
        <v>30</v>
      </c>
      <c r="F58" s="113"/>
      <c r="G58" s="112" t="s">
        <v>44</v>
      </c>
      <c r="H58" s="112" t="s">
        <v>45</v>
      </c>
    </row>
    <row r="59" spans="1:8" ht="13.8" thickBot="1" x14ac:dyDescent="0.3">
      <c r="A59" s="115"/>
      <c r="B59" s="116" t="s">
        <v>95</v>
      </c>
      <c r="C59" s="113">
        <v>1</v>
      </c>
      <c r="D59" s="112" t="s">
        <v>116</v>
      </c>
      <c r="E59" s="113">
        <v>30</v>
      </c>
      <c r="F59" s="113">
        <v>30</v>
      </c>
      <c r="G59" s="112" t="s">
        <v>44</v>
      </c>
      <c r="H59" s="112" t="s">
        <v>45</v>
      </c>
    </row>
    <row r="60" spans="1:8" ht="13.8" thickBot="1" x14ac:dyDescent="0.3">
      <c r="A60" s="115"/>
      <c r="B60" s="118" t="s">
        <v>96</v>
      </c>
      <c r="C60" s="117">
        <v>1</v>
      </c>
      <c r="D60" s="112" t="s">
        <v>140</v>
      </c>
      <c r="E60" s="113">
        <v>60</v>
      </c>
      <c r="F60" s="113">
        <v>75</v>
      </c>
      <c r="G60" s="112" t="s">
        <v>44</v>
      </c>
      <c r="H60" s="112" t="s">
        <v>45</v>
      </c>
    </row>
    <row r="61" spans="1:8" ht="13.8" thickBot="1" x14ac:dyDescent="0.3">
      <c r="A61" s="115"/>
      <c r="B61" s="116" t="s">
        <v>97</v>
      </c>
      <c r="C61" s="117">
        <v>1</v>
      </c>
      <c r="D61" s="112" t="s">
        <v>116</v>
      </c>
      <c r="E61" s="113">
        <v>60</v>
      </c>
      <c r="F61" s="113">
        <v>75</v>
      </c>
      <c r="G61" s="112" t="s">
        <v>44</v>
      </c>
      <c r="H61" s="112" t="s">
        <v>45</v>
      </c>
    </row>
    <row r="62" spans="1:8" ht="13.8" thickBot="1" x14ac:dyDescent="0.3">
      <c r="A62" s="119"/>
      <c r="B62" s="119"/>
      <c r="C62" s="127">
        <f>SUM(C56:C61)</f>
        <v>6</v>
      </c>
      <c r="D62" s="112"/>
      <c r="E62" s="121">
        <f>SUM(E56:E61)</f>
        <v>315</v>
      </c>
      <c r="F62" s="121">
        <f>SUM(F56:F61)</f>
        <v>225</v>
      </c>
      <c r="G62" s="112"/>
      <c r="H62" s="112"/>
    </row>
    <row r="63" spans="1:8" ht="15" customHeight="1" thickBot="1" x14ac:dyDescent="0.3">
      <c r="A63" s="128" t="s">
        <v>117</v>
      </c>
      <c r="B63" s="112" t="s">
        <v>118</v>
      </c>
      <c r="C63" s="129">
        <v>1</v>
      </c>
      <c r="D63" s="112" t="s">
        <v>104</v>
      </c>
      <c r="E63" s="129">
        <v>45</v>
      </c>
      <c r="F63" s="129">
        <v>45</v>
      </c>
      <c r="G63" s="112" t="s">
        <v>44</v>
      </c>
      <c r="H63" s="112" t="s">
        <v>45</v>
      </c>
    </row>
    <row r="64" spans="1:8" ht="16.5" customHeight="1" thickBot="1" x14ac:dyDescent="0.3">
      <c r="A64" s="130"/>
      <c r="B64" s="112" t="s">
        <v>147</v>
      </c>
      <c r="C64" s="129">
        <v>1</v>
      </c>
      <c r="D64" s="112" t="s">
        <v>115</v>
      </c>
      <c r="E64" s="129">
        <v>45</v>
      </c>
      <c r="F64" s="129">
        <v>45</v>
      </c>
      <c r="G64" s="112" t="s">
        <v>44</v>
      </c>
      <c r="H64" s="112" t="s">
        <v>45</v>
      </c>
    </row>
    <row r="65" spans="1:8" ht="16.5" customHeight="1" thickBot="1" x14ac:dyDescent="0.3">
      <c r="A65" s="130"/>
      <c r="B65" s="112" t="s">
        <v>149</v>
      </c>
      <c r="C65" s="129">
        <v>1</v>
      </c>
      <c r="D65" s="112" t="s">
        <v>143</v>
      </c>
      <c r="E65" s="129">
        <v>60</v>
      </c>
      <c r="F65" s="129">
        <v>60</v>
      </c>
      <c r="G65" s="112" t="s">
        <v>44</v>
      </c>
      <c r="H65" s="112" t="s">
        <v>45</v>
      </c>
    </row>
    <row r="66" spans="1:8" ht="16.5" customHeight="1" thickBot="1" x14ac:dyDescent="0.3">
      <c r="A66" s="130"/>
      <c r="B66" s="112" t="s">
        <v>119</v>
      </c>
      <c r="C66" s="129">
        <v>1</v>
      </c>
      <c r="D66" s="112" t="s">
        <v>113</v>
      </c>
      <c r="E66" s="129">
        <v>45</v>
      </c>
      <c r="F66" s="129">
        <v>45</v>
      </c>
      <c r="G66" s="112" t="s">
        <v>44</v>
      </c>
      <c r="H66" s="112" t="s">
        <v>45</v>
      </c>
    </row>
    <row r="67" spans="1:8" ht="16.5" customHeight="1" thickBot="1" x14ac:dyDescent="0.3">
      <c r="A67" s="130"/>
      <c r="B67" s="112" t="s">
        <v>120</v>
      </c>
      <c r="C67" s="129">
        <v>1</v>
      </c>
      <c r="D67" s="112" t="s">
        <v>107</v>
      </c>
      <c r="E67" s="129">
        <v>60</v>
      </c>
      <c r="F67" s="129">
        <v>60</v>
      </c>
      <c r="G67" s="112" t="s">
        <v>44</v>
      </c>
      <c r="H67" s="112" t="s">
        <v>45</v>
      </c>
    </row>
    <row r="68" spans="1:8" ht="16.5" customHeight="1" thickBot="1" x14ac:dyDescent="0.3">
      <c r="A68" s="130"/>
      <c r="B68" s="112" t="s">
        <v>121</v>
      </c>
      <c r="C68" s="129">
        <v>1</v>
      </c>
      <c r="D68" s="112" t="s">
        <v>115</v>
      </c>
      <c r="E68" s="129">
        <v>60</v>
      </c>
      <c r="F68" s="129">
        <v>60</v>
      </c>
      <c r="G68" s="112" t="s">
        <v>44</v>
      </c>
      <c r="H68" s="112" t="s">
        <v>45</v>
      </c>
    </row>
    <row r="69" spans="1:8" ht="16.5" customHeight="1" thickBot="1" x14ac:dyDescent="0.3">
      <c r="A69" s="130"/>
      <c r="B69" s="112" t="s">
        <v>122</v>
      </c>
      <c r="C69" s="129">
        <v>1</v>
      </c>
      <c r="D69" s="112" t="s">
        <v>138</v>
      </c>
      <c r="E69" s="129">
        <v>30</v>
      </c>
      <c r="F69" s="129">
        <v>30</v>
      </c>
      <c r="G69" s="112" t="s">
        <v>44</v>
      </c>
      <c r="H69" s="112" t="s">
        <v>45</v>
      </c>
    </row>
    <row r="70" spans="1:8" ht="16.5" customHeight="1" thickBot="1" x14ac:dyDescent="0.3">
      <c r="A70" s="130"/>
      <c r="B70" s="112" t="s">
        <v>123</v>
      </c>
      <c r="C70" s="129">
        <v>1</v>
      </c>
      <c r="D70" s="112" t="s">
        <v>113</v>
      </c>
      <c r="E70" s="129">
        <v>45</v>
      </c>
      <c r="F70" s="129">
        <v>45</v>
      </c>
      <c r="G70" s="112" t="s">
        <v>44</v>
      </c>
      <c r="H70" s="112" t="s">
        <v>45</v>
      </c>
    </row>
    <row r="71" spans="1:8" ht="16.5" customHeight="1" thickBot="1" x14ac:dyDescent="0.3">
      <c r="A71" s="130"/>
      <c r="B71" s="112" t="s">
        <v>124</v>
      </c>
      <c r="C71" s="129">
        <v>1</v>
      </c>
      <c r="D71" s="112" t="s">
        <v>138</v>
      </c>
      <c r="E71" s="129">
        <v>30</v>
      </c>
      <c r="F71" s="129">
        <v>30</v>
      </c>
      <c r="G71" s="112" t="s">
        <v>44</v>
      </c>
      <c r="H71" s="112" t="s">
        <v>45</v>
      </c>
    </row>
    <row r="72" spans="1:8" ht="16.5" customHeight="1" thickBot="1" x14ac:dyDescent="0.3">
      <c r="A72" s="130"/>
      <c r="B72" s="112" t="s">
        <v>125</v>
      </c>
      <c r="C72" s="129">
        <v>1</v>
      </c>
      <c r="D72" s="112" t="s">
        <v>138</v>
      </c>
      <c r="E72" s="129">
        <v>30</v>
      </c>
      <c r="F72" s="129">
        <v>30</v>
      </c>
      <c r="G72" s="112" t="s">
        <v>44</v>
      </c>
      <c r="H72" s="112" t="s">
        <v>45</v>
      </c>
    </row>
    <row r="73" spans="1:8" ht="13.5" customHeight="1" thickBot="1" x14ac:dyDescent="0.3">
      <c r="A73" s="130"/>
      <c r="B73" s="112" t="s">
        <v>126</v>
      </c>
      <c r="C73" s="129">
        <v>1</v>
      </c>
      <c r="D73" s="112" t="s">
        <v>116</v>
      </c>
      <c r="E73" s="129">
        <v>60</v>
      </c>
      <c r="F73" s="129">
        <v>60</v>
      </c>
      <c r="G73" s="112" t="s">
        <v>44</v>
      </c>
      <c r="H73" s="112" t="s">
        <v>45</v>
      </c>
    </row>
    <row r="74" spans="1:8" ht="16.5" customHeight="1" thickBot="1" x14ac:dyDescent="0.3">
      <c r="A74" s="130"/>
      <c r="B74" s="112" t="s">
        <v>148</v>
      </c>
      <c r="C74" s="129">
        <v>1</v>
      </c>
      <c r="D74" s="112" t="s">
        <v>143</v>
      </c>
      <c r="E74" s="129">
        <v>60</v>
      </c>
      <c r="F74" s="129">
        <v>60</v>
      </c>
      <c r="G74" s="112" t="s">
        <v>44</v>
      </c>
      <c r="H74" s="112" t="s">
        <v>45</v>
      </c>
    </row>
    <row r="75" spans="1:8" ht="16.5" customHeight="1" thickBot="1" x14ac:dyDescent="0.3">
      <c r="A75" s="130"/>
      <c r="B75" s="112" t="s">
        <v>127</v>
      </c>
      <c r="C75" s="129">
        <v>1</v>
      </c>
      <c r="D75" s="112" t="s">
        <v>113</v>
      </c>
      <c r="E75" s="129">
        <v>30</v>
      </c>
      <c r="F75" s="129">
        <v>30</v>
      </c>
      <c r="G75" s="112" t="s">
        <v>44</v>
      </c>
      <c r="H75" s="112" t="s">
        <v>45</v>
      </c>
    </row>
    <row r="76" spans="1:8" ht="16.5" customHeight="1" thickBot="1" x14ac:dyDescent="0.3">
      <c r="A76" s="130"/>
      <c r="B76" s="112" t="s">
        <v>128</v>
      </c>
      <c r="C76" s="129">
        <v>1</v>
      </c>
      <c r="D76" s="112" t="s">
        <v>141</v>
      </c>
      <c r="E76" s="129">
        <v>45</v>
      </c>
      <c r="F76" s="129">
        <v>45</v>
      </c>
      <c r="G76" s="112" t="s">
        <v>44</v>
      </c>
      <c r="H76" s="112" t="s">
        <v>45</v>
      </c>
    </row>
    <row r="77" spans="1:8" ht="16.5" customHeight="1" thickBot="1" x14ac:dyDescent="0.3">
      <c r="A77" s="130"/>
      <c r="B77" s="112" t="s">
        <v>129</v>
      </c>
      <c r="C77" s="129">
        <v>1</v>
      </c>
      <c r="D77" s="112" t="s">
        <v>145</v>
      </c>
      <c r="E77" s="129">
        <v>60</v>
      </c>
      <c r="F77" s="129">
        <v>60</v>
      </c>
      <c r="G77" s="112" t="s">
        <v>44</v>
      </c>
      <c r="H77" s="112" t="s">
        <v>45</v>
      </c>
    </row>
    <row r="78" spans="1:8" ht="16.5" customHeight="1" thickBot="1" x14ac:dyDescent="0.3">
      <c r="A78" s="130"/>
      <c r="B78" s="112" t="s">
        <v>130</v>
      </c>
      <c r="C78" s="129">
        <v>1</v>
      </c>
      <c r="D78" s="112" t="s">
        <v>115</v>
      </c>
      <c r="E78" s="129">
        <v>60</v>
      </c>
      <c r="F78" s="129">
        <v>60</v>
      </c>
      <c r="G78" s="112" t="s">
        <v>44</v>
      </c>
      <c r="H78" s="112" t="s">
        <v>45</v>
      </c>
    </row>
    <row r="79" spans="1:8" ht="16.5" customHeight="1" thickBot="1" x14ac:dyDescent="0.3">
      <c r="A79" s="130"/>
      <c r="B79" s="112" t="s">
        <v>131</v>
      </c>
      <c r="C79" s="129">
        <v>1</v>
      </c>
      <c r="D79" s="112" t="s">
        <v>146</v>
      </c>
      <c r="E79" s="129">
        <v>60</v>
      </c>
      <c r="F79" s="129">
        <v>60</v>
      </c>
      <c r="G79" s="112" t="s">
        <v>44</v>
      </c>
      <c r="H79" s="112" t="s">
        <v>45</v>
      </c>
    </row>
    <row r="80" spans="1:8" ht="16.5" customHeight="1" thickBot="1" x14ac:dyDescent="0.3">
      <c r="A80" s="130"/>
      <c r="B80" s="112" t="s">
        <v>132</v>
      </c>
      <c r="C80" s="129">
        <v>1</v>
      </c>
      <c r="D80" s="112" t="s">
        <v>142</v>
      </c>
      <c r="E80" s="129">
        <v>60</v>
      </c>
      <c r="F80" s="129">
        <v>60</v>
      </c>
      <c r="G80" s="112" t="s">
        <v>44</v>
      </c>
      <c r="H80" s="112" t="s">
        <v>45</v>
      </c>
    </row>
    <row r="81" spans="1:8" ht="16.5" customHeight="1" thickBot="1" x14ac:dyDescent="0.3">
      <c r="A81" s="130"/>
      <c r="B81" s="112" t="s">
        <v>133</v>
      </c>
      <c r="C81" s="129">
        <v>1</v>
      </c>
      <c r="D81" s="112" t="s">
        <v>108</v>
      </c>
      <c r="E81" s="129">
        <v>60</v>
      </c>
      <c r="F81" s="129">
        <v>60</v>
      </c>
      <c r="G81" s="112" t="s">
        <v>44</v>
      </c>
      <c r="H81" s="112" t="s">
        <v>45</v>
      </c>
    </row>
    <row r="82" spans="1:8" ht="16.5" customHeight="1" thickBot="1" x14ac:dyDescent="0.3">
      <c r="A82" s="130"/>
      <c r="B82" s="112" t="s">
        <v>134</v>
      </c>
      <c r="C82" s="129">
        <v>1</v>
      </c>
      <c r="D82" s="112" t="s">
        <v>146</v>
      </c>
      <c r="E82" s="129">
        <v>60</v>
      </c>
      <c r="F82" s="129">
        <v>60</v>
      </c>
      <c r="G82" s="112" t="s">
        <v>44</v>
      </c>
      <c r="H82" s="112" t="s">
        <v>45</v>
      </c>
    </row>
    <row r="83" spans="1:8" ht="16.5" customHeight="1" thickBot="1" x14ac:dyDescent="0.3">
      <c r="A83" s="130"/>
      <c r="B83" s="112" t="s">
        <v>135</v>
      </c>
      <c r="C83" s="129">
        <v>1</v>
      </c>
      <c r="D83" s="112" t="s">
        <v>113</v>
      </c>
      <c r="E83" s="129">
        <v>60</v>
      </c>
      <c r="F83" s="129">
        <v>60</v>
      </c>
      <c r="G83" s="112" t="s">
        <v>44</v>
      </c>
      <c r="H83" s="112" t="s">
        <v>45</v>
      </c>
    </row>
    <row r="84" spans="1:8" ht="16.5" customHeight="1" thickBot="1" x14ac:dyDescent="0.3">
      <c r="A84" s="130"/>
      <c r="B84" s="112" t="s">
        <v>136</v>
      </c>
      <c r="C84" s="129">
        <v>1</v>
      </c>
      <c r="D84" s="112" t="s">
        <v>143</v>
      </c>
      <c r="E84" s="129">
        <v>45</v>
      </c>
      <c r="F84" s="129">
        <v>45</v>
      </c>
      <c r="G84" s="112" t="s">
        <v>44</v>
      </c>
      <c r="H84" s="112" t="s">
        <v>45</v>
      </c>
    </row>
    <row r="85" spans="1:8" ht="16.5" customHeight="1" thickBot="1" x14ac:dyDescent="0.3">
      <c r="A85" s="131"/>
      <c r="B85" s="112" t="s">
        <v>137</v>
      </c>
      <c r="C85" s="129">
        <v>1</v>
      </c>
      <c r="D85" s="112" t="s">
        <v>144</v>
      </c>
      <c r="E85" s="129">
        <v>60</v>
      </c>
      <c r="F85" s="129">
        <v>60</v>
      </c>
      <c r="G85" s="112" t="s">
        <v>44</v>
      </c>
      <c r="H85" s="112" t="s">
        <v>45</v>
      </c>
    </row>
    <row r="86" spans="1:8" ht="13.8" thickBot="1" x14ac:dyDescent="0.3">
      <c r="A86" s="132"/>
      <c r="B86" s="133"/>
      <c r="C86" s="120">
        <f>SUM(E75:E85)</f>
        <v>600</v>
      </c>
      <c r="D86" s="134"/>
      <c r="E86" s="121">
        <f>SUM(E64:E85)</f>
        <v>1125</v>
      </c>
      <c r="F86" s="121">
        <f>SUM(F64:F85)</f>
        <v>1125</v>
      </c>
      <c r="G86" s="112"/>
      <c r="H86" s="112"/>
    </row>
    <row r="88" spans="1:8" x14ac:dyDescent="0.4">
      <c r="B88" s="27"/>
    </row>
  </sheetData>
  <autoFilter ref="A1:H86" xr:uid="{00000000-0009-0000-0000-000000000000}"/>
  <mergeCells count="18">
    <mergeCell ref="A86:B86"/>
    <mergeCell ref="A63:A85"/>
    <mergeCell ref="A16:B16"/>
    <mergeCell ref="A25:A31"/>
    <mergeCell ref="A32:B32"/>
    <mergeCell ref="A55:B55"/>
    <mergeCell ref="A56:A61"/>
    <mergeCell ref="A62:B62"/>
    <mergeCell ref="A33:A39"/>
    <mergeCell ref="A40:B40"/>
    <mergeCell ref="A41:A46"/>
    <mergeCell ref="A47:B47"/>
    <mergeCell ref="A48:A54"/>
    <mergeCell ref="A2:A8"/>
    <mergeCell ref="A9:B9"/>
    <mergeCell ref="A10:A15"/>
    <mergeCell ref="A17:A23"/>
    <mergeCell ref="A24:B24"/>
  </mergeCells>
  <dataValidations count="2">
    <dataValidation type="list" allowBlank="1" showInputMessage="1" showErrorMessage="1" sqref="G2:G8 G25:G31 G10:G15 G17:G23 G33:G39 G41:G46 G48:G54 G56:G61 G63:G86" xr:uid="{00000000-0002-0000-0000-000000000000}">
      <formula1>"EBTT,Outro"</formula1>
    </dataValidation>
    <dataValidation type="list" allowBlank="1" showInputMessage="1" showErrorMessage="1" sqref="H2:H8 H25:H31 H10:H15 H17:H23 H33:H39 H41:H46 H48:H54 H56:H61 H63:H86" xr:uid="{00000000-0002-0000-0000-000001000000}">
      <formula1>"Efetivo,Substituto,Visitante,Voluntário"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5"/>
  <sheetViews>
    <sheetView showGridLines="0" topLeftCell="C41" zoomScaleNormal="100" workbookViewId="0">
      <selection activeCell="K41" sqref="K41"/>
    </sheetView>
  </sheetViews>
  <sheetFormatPr defaultRowHeight="13.2" x14ac:dyDescent="0.25"/>
  <cols>
    <col min="1" max="1" width="31.6640625" bestFit="1" customWidth="1"/>
    <col min="2" max="2" width="36" bestFit="1" customWidth="1"/>
    <col min="3" max="3" width="27.6640625" bestFit="1" customWidth="1"/>
    <col min="4" max="4" width="32.88671875" bestFit="1" customWidth="1"/>
    <col min="5" max="5" width="11.5546875" style="47" bestFit="1" customWidth="1"/>
    <col min="6" max="6" width="18.44140625" style="47" customWidth="1"/>
    <col min="7" max="7" width="13.5546875" customWidth="1"/>
    <col min="8" max="8" width="41.5546875" bestFit="1" customWidth="1"/>
    <col min="9" max="9" width="16.5546875" customWidth="1"/>
    <col min="10" max="10" width="16.5546875" style="47" customWidth="1"/>
    <col min="11" max="11" width="20.88671875" style="52" bestFit="1" customWidth="1"/>
    <col min="12" max="12" width="17" style="52" bestFit="1" customWidth="1"/>
    <col min="13" max="13" width="11.6640625" bestFit="1" customWidth="1"/>
    <col min="14" max="14" width="63" bestFit="1" customWidth="1"/>
  </cols>
  <sheetData>
    <row r="1" spans="1:14" x14ac:dyDescent="0.25">
      <c r="A1" s="53" t="s">
        <v>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51" customFormat="1" ht="52.8" x14ac:dyDescent="0.25">
      <c r="A2" s="97" t="s">
        <v>29</v>
      </c>
      <c r="B2" s="97" t="s">
        <v>0</v>
      </c>
      <c r="C2" s="97" t="s">
        <v>30</v>
      </c>
      <c r="D2" s="97" t="s">
        <v>31</v>
      </c>
      <c r="E2" s="97" t="s">
        <v>32</v>
      </c>
      <c r="F2" s="97" t="s">
        <v>33</v>
      </c>
      <c r="G2" s="97" t="s">
        <v>19</v>
      </c>
      <c r="H2" s="97" t="s">
        <v>20</v>
      </c>
      <c r="I2" s="97" t="s">
        <v>217</v>
      </c>
      <c r="J2" s="97" t="s">
        <v>218</v>
      </c>
      <c r="K2" s="98" t="s">
        <v>23</v>
      </c>
      <c r="L2" s="98" t="s">
        <v>34</v>
      </c>
      <c r="M2" s="97" t="s">
        <v>292</v>
      </c>
      <c r="N2" s="97" t="s">
        <v>35</v>
      </c>
    </row>
    <row r="3" spans="1:14" s="99" customFormat="1" x14ac:dyDescent="0.25">
      <c r="A3" s="100" t="s">
        <v>184</v>
      </c>
      <c r="B3" s="100" t="s">
        <v>143</v>
      </c>
      <c r="C3" s="100" t="s">
        <v>191</v>
      </c>
      <c r="D3" s="101" t="s">
        <v>313</v>
      </c>
      <c r="E3" s="100"/>
      <c r="F3" s="100"/>
      <c r="G3" s="100" t="s">
        <v>204</v>
      </c>
      <c r="H3" s="102" t="s">
        <v>213</v>
      </c>
      <c r="I3" s="17">
        <v>2</v>
      </c>
      <c r="J3" s="17">
        <f>IF(M3="anual",I3*30,I3*15)</f>
        <v>30</v>
      </c>
      <c r="K3" s="103" t="s">
        <v>191</v>
      </c>
      <c r="L3" s="103" t="s">
        <v>219</v>
      </c>
      <c r="M3" s="102" t="s">
        <v>220</v>
      </c>
      <c r="N3" s="102"/>
    </row>
    <row r="4" spans="1:14" s="99" customFormat="1" x14ac:dyDescent="0.25">
      <c r="A4" s="100"/>
      <c r="B4" s="100"/>
      <c r="C4" s="100"/>
      <c r="D4" s="101"/>
      <c r="E4" s="100"/>
      <c r="F4" s="100"/>
      <c r="G4" s="100"/>
      <c r="H4" s="102" t="s">
        <v>136</v>
      </c>
      <c r="I4" s="17">
        <v>3</v>
      </c>
      <c r="J4" s="17">
        <f t="shared" ref="J4:J69" si="0">IF(M4="anual",I4*30,I4*15)</f>
        <v>45</v>
      </c>
      <c r="K4" s="103" t="s">
        <v>191</v>
      </c>
      <c r="L4" s="103" t="s">
        <v>219</v>
      </c>
      <c r="M4" s="102" t="s">
        <v>220</v>
      </c>
      <c r="N4" s="102"/>
    </row>
    <row r="5" spans="1:14" s="99" customFormat="1" x14ac:dyDescent="0.25">
      <c r="A5" s="100"/>
      <c r="B5" s="100"/>
      <c r="C5" s="100"/>
      <c r="D5" s="101"/>
      <c r="E5" s="100"/>
      <c r="F5" s="100"/>
      <c r="G5" s="100"/>
      <c r="H5" s="102" t="s">
        <v>214</v>
      </c>
      <c r="I5" s="17">
        <v>2</v>
      </c>
      <c r="J5" s="17">
        <f t="shared" si="0"/>
        <v>30</v>
      </c>
      <c r="K5" s="103" t="s">
        <v>191</v>
      </c>
      <c r="L5" s="103" t="s">
        <v>219</v>
      </c>
      <c r="M5" s="102" t="s">
        <v>220</v>
      </c>
      <c r="N5" s="102"/>
    </row>
    <row r="6" spans="1:14" s="99" customFormat="1" x14ac:dyDescent="0.25">
      <c r="A6" s="100"/>
      <c r="B6" s="100"/>
      <c r="C6" s="100"/>
      <c r="D6" s="101"/>
      <c r="E6" s="100"/>
      <c r="F6" s="100"/>
      <c r="G6" s="100"/>
      <c r="H6" s="102" t="s">
        <v>215</v>
      </c>
      <c r="I6" s="17">
        <v>3</v>
      </c>
      <c r="J6" s="17">
        <f t="shared" si="0"/>
        <v>45</v>
      </c>
      <c r="K6" s="103" t="s">
        <v>191</v>
      </c>
      <c r="L6" s="103" t="s">
        <v>219</v>
      </c>
      <c r="M6" s="102" t="s">
        <v>220</v>
      </c>
      <c r="N6" s="102"/>
    </row>
    <row r="7" spans="1:14" s="99" customFormat="1" x14ac:dyDescent="0.25">
      <c r="A7" s="100"/>
      <c r="B7" s="100"/>
      <c r="C7" s="100"/>
      <c r="D7" s="101"/>
      <c r="E7" s="100"/>
      <c r="F7" s="100"/>
      <c r="G7" s="100"/>
      <c r="H7" s="102" t="s">
        <v>216</v>
      </c>
      <c r="I7" s="17">
        <v>3</v>
      </c>
      <c r="J7" s="17">
        <f t="shared" si="0"/>
        <v>45</v>
      </c>
      <c r="K7" s="103" t="s">
        <v>191</v>
      </c>
      <c r="L7" s="103" t="s">
        <v>219</v>
      </c>
      <c r="M7" s="102" t="s">
        <v>220</v>
      </c>
      <c r="N7" s="102"/>
    </row>
    <row r="8" spans="1:14" s="99" customFormat="1" x14ac:dyDescent="0.25">
      <c r="A8" s="100"/>
      <c r="B8" s="100"/>
      <c r="C8" s="100"/>
      <c r="D8" s="101"/>
      <c r="E8" s="100"/>
      <c r="F8" s="100"/>
      <c r="G8" s="100"/>
      <c r="H8" s="102" t="s">
        <v>148</v>
      </c>
      <c r="I8" s="17">
        <v>4</v>
      </c>
      <c r="J8" s="17">
        <f t="shared" si="0"/>
        <v>60</v>
      </c>
      <c r="K8" s="103" t="s">
        <v>265</v>
      </c>
      <c r="L8" s="103" t="s">
        <v>219</v>
      </c>
      <c r="M8" s="102" t="s">
        <v>289</v>
      </c>
      <c r="N8" s="102"/>
    </row>
    <row r="9" spans="1:14" s="99" customFormat="1" x14ac:dyDescent="0.25">
      <c r="A9" s="100"/>
      <c r="B9" s="100"/>
      <c r="C9" s="100"/>
      <c r="D9" s="101"/>
      <c r="E9" s="100"/>
      <c r="F9" s="100"/>
      <c r="G9" s="100"/>
      <c r="H9" s="102" t="s">
        <v>149</v>
      </c>
      <c r="I9" s="17">
        <v>4</v>
      </c>
      <c r="J9" s="17">
        <f t="shared" si="0"/>
        <v>60</v>
      </c>
      <c r="K9" s="103" t="s">
        <v>265</v>
      </c>
      <c r="L9" s="103" t="s">
        <v>219</v>
      </c>
      <c r="M9" s="102" t="s">
        <v>289</v>
      </c>
      <c r="N9" s="102"/>
    </row>
    <row r="10" spans="1:14" s="99" customFormat="1" x14ac:dyDescent="0.25">
      <c r="A10" s="100"/>
      <c r="B10" s="100"/>
      <c r="C10" s="100"/>
      <c r="D10" s="101"/>
      <c r="E10" s="100"/>
      <c r="F10" s="100"/>
      <c r="G10" s="100"/>
      <c r="H10" s="102" t="s">
        <v>287</v>
      </c>
      <c r="I10" s="17">
        <v>3</v>
      </c>
      <c r="J10" s="17">
        <f t="shared" si="0"/>
        <v>45</v>
      </c>
      <c r="K10" s="103" t="s">
        <v>265</v>
      </c>
      <c r="L10" s="103" t="s">
        <v>219</v>
      </c>
      <c r="M10" s="102" t="s">
        <v>289</v>
      </c>
      <c r="N10" s="102"/>
    </row>
    <row r="11" spans="1:14" s="99" customFormat="1" x14ac:dyDescent="0.25">
      <c r="A11" s="100"/>
      <c r="B11" s="100"/>
      <c r="C11" s="100"/>
      <c r="D11" s="101"/>
      <c r="E11" s="100"/>
      <c r="F11" s="100"/>
      <c r="G11" s="100"/>
      <c r="H11" s="102" t="s">
        <v>288</v>
      </c>
      <c r="I11" s="17">
        <v>3</v>
      </c>
      <c r="J11" s="17">
        <f t="shared" si="0"/>
        <v>45</v>
      </c>
      <c r="K11" s="103" t="s">
        <v>265</v>
      </c>
      <c r="L11" s="103" t="s">
        <v>219</v>
      </c>
      <c r="M11" s="102" t="s">
        <v>289</v>
      </c>
      <c r="N11" s="102"/>
    </row>
    <row r="12" spans="1:14" x14ac:dyDescent="0.25">
      <c r="A12" s="100" t="s">
        <v>184</v>
      </c>
      <c r="B12" s="100" t="s">
        <v>138</v>
      </c>
      <c r="C12" s="100" t="s">
        <v>192</v>
      </c>
      <c r="D12" s="101" t="s">
        <v>311</v>
      </c>
      <c r="E12" s="100"/>
      <c r="F12" s="100"/>
      <c r="G12" s="100" t="s">
        <v>204</v>
      </c>
      <c r="H12" s="104" t="s">
        <v>221</v>
      </c>
      <c r="I12" s="105">
        <v>2</v>
      </c>
      <c r="J12" s="105">
        <f t="shared" si="0"/>
        <v>30</v>
      </c>
      <c r="K12" s="106" t="s">
        <v>192</v>
      </c>
      <c r="L12" s="106" t="s">
        <v>219</v>
      </c>
      <c r="M12" s="104" t="s">
        <v>220</v>
      </c>
      <c r="N12" s="104"/>
    </row>
    <row r="13" spans="1:14" x14ac:dyDescent="0.25">
      <c r="A13" s="100"/>
      <c r="B13" s="100"/>
      <c r="C13" s="100"/>
      <c r="D13" s="101"/>
      <c r="E13" s="100"/>
      <c r="F13" s="100"/>
      <c r="G13" s="100"/>
      <c r="H13" s="104" t="s">
        <v>63</v>
      </c>
      <c r="I13" s="105">
        <v>4</v>
      </c>
      <c r="J13" s="105">
        <f t="shared" si="0"/>
        <v>60</v>
      </c>
      <c r="K13" s="106" t="s">
        <v>192</v>
      </c>
      <c r="L13" s="106" t="s">
        <v>219</v>
      </c>
      <c r="M13" s="104" t="s">
        <v>220</v>
      </c>
      <c r="N13" s="104"/>
    </row>
    <row r="14" spans="1:14" x14ac:dyDescent="0.25">
      <c r="A14" s="100"/>
      <c r="B14" s="100"/>
      <c r="C14" s="100"/>
      <c r="D14" s="101"/>
      <c r="E14" s="100"/>
      <c r="F14" s="100"/>
      <c r="G14" s="100"/>
      <c r="H14" s="104" t="s">
        <v>222</v>
      </c>
      <c r="I14" s="105">
        <v>4</v>
      </c>
      <c r="J14" s="105">
        <f t="shared" si="0"/>
        <v>60</v>
      </c>
      <c r="K14" s="106" t="s">
        <v>192</v>
      </c>
      <c r="L14" s="106" t="s">
        <v>219</v>
      </c>
      <c r="M14" s="104" t="s">
        <v>220</v>
      </c>
      <c r="N14" s="104"/>
    </row>
    <row r="15" spans="1:14" x14ac:dyDescent="0.25">
      <c r="A15" s="100"/>
      <c r="B15" s="100"/>
      <c r="C15" s="100"/>
      <c r="D15" s="101"/>
      <c r="E15" s="100"/>
      <c r="F15" s="100"/>
      <c r="G15" s="100"/>
      <c r="H15" s="104" t="s">
        <v>125</v>
      </c>
      <c r="I15" s="105">
        <v>2</v>
      </c>
      <c r="J15" s="105">
        <f t="shared" si="0"/>
        <v>30</v>
      </c>
      <c r="K15" s="106" t="s">
        <v>192</v>
      </c>
      <c r="L15" s="106" t="s">
        <v>219</v>
      </c>
      <c r="M15" s="104" t="s">
        <v>220</v>
      </c>
      <c r="N15" s="104"/>
    </row>
    <row r="16" spans="1:14" x14ac:dyDescent="0.25">
      <c r="A16" s="100"/>
      <c r="B16" s="100"/>
      <c r="C16" s="100"/>
      <c r="D16" s="101"/>
      <c r="E16" s="100"/>
      <c r="F16" s="100"/>
      <c r="G16" s="100"/>
      <c r="H16" s="104" t="s">
        <v>122</v>
      </c>
      <c r="I16" s="105">
        <v>2</v>
      </c>
      <c r="J16" s="105">
        <f t="shared" si="0"/>
        <v>30</v>
      </c>
      <c r="K16" s="106" t="s">
        <v>223</v>
      </c>
      <c r="L16" s="106" t="s">
        <v>224</v>
      </c>
      <c r="M16" s="104" t="s">
        <v>220</v>
      </c>
      <c r="N16" s="104"/>
    </row>
    <row r="17" spans="1:14" s="19" customFormat="1" x14ac:dyDescent="0.25">
      <c r="A17" s="100"/>
      <c r="B17" s="100"/>
      <c r="C17" s="100"/>
      <c r="D17" s="101"/>
      <c r="E17" s="100"/>
      <c r="F17" s="100"/>
      <c r="G17" s="100"/>
      <c r="H17" s="104" t="s">
        <v>290</v>
      </c>
      <c r="I17" s="105">
        <v>2</v>
      </c>
      <c r="J17" s="105">
        <f t="shared" si="0"/>
        <v>30</v>
      </c>
      <c r="K17" s="106" t="s">
        <v>255</v>
      </c>
      <c r="L17" s="106" t="s">
        <v>219</v>
      </c>
      <c r="M17" s="104" t="s">
        <v>289</v>
      </c>
      <c r="N17" s="104"/>
    </row>
    <row r="18" spans="1:14" s="19" customFormat="1" x14ac:dyDescent="0.25">
      <c r="A18" s="100"/>
      <c r="B18" s="100"/>
      <c r="C18" s="100"/>
      <c r="D18" s="101"/>
      <c r="E18" s="100"/>
      <c r="F18" s="100"/>
      <c r="G18" s="100"/>
      <c r="H18" s="104" t="s">
        <v>291</v>
      </c>
      <c r="I18" s="105">
        <v>4</v>
      </c>
      <c r="J18" s="105">
        <f t="shared" si="0"/>
        <v>60</v>
      </c>
      <c r="K18" s="106" t="s">
        <v>191</v>
      </c>
      <c r="L18" s="106" t="s">
        <v>219</v>
      </c>
      <c r="M18" s="104" t="s">
        <v>289</v>
      </c>
      <c r="N18" s="104"/>
    </row>
    <row r="19" spans="1:14" s="19" customFormat="1" x14ac:dyDescent="0.25">
      <c r="A19" s="100"/>
      <c r="B19" s="100"/>
      <c r="C19" s="100"/>
      <c r="D19" s="101"/>
      <c r="E19" s="100"/>
      <c r="F19" s="100"/>
      <c r="G19" s="100"/>
      <c r="H19" s="104" t="s">
        <v>63</v>
      </c>
      <c r="I19" s="105">
        <v>4</v>
      </c>
      <c r="J19" s="105">
        <f t="shared" si="0"/>
        <v>60</v>
      </c>
      <c r="K19" s="106" t="s">
        <v>191</v>
      </c>
      <c r="L19" s="106" t="s">
        <v>219</v>
      </c>
      <c r="M19" s="104" t="s">
        <v>289</v>
      </c>
      <c r="N19" s="104"/>
    </row>
    <row r="20" spans="1:14" x14ac:dyDescent="0.25">
      <c r="A20" s="100" t="s">
        <v>184</v>
      </c>
      <c r="B20" s="100" t="s">
        <v>189</v>
      </c>
      <c r="C20" s="100" t="s">
        <v>192</v>
      </c>
      <c r="D20" s="101" t="s">
        <v>312</v>
      </c>
      <c r="E20" s="100"/>
      <c r="F20" s="100"/>
      <c r="G20" s="100" t="s">
        <v>204</v>
      </c>
      <c r="H20" s="104" t="s">
        <v>137</v>
      </c>
      <c r="I20" s="105">
        <v>4</v>
      </c>
      <c r="J20" s="105">
        <f t="shared" si="0"/>
        <v>60</v>
      </c>
      <c r="K20" s="106" t="s">
        <v>191</v>
      </c>
      <c r="L20" s="106" t="s">
        <v>219</v>
      </c>
      <c r="M20" s="104" t="s">
        <v>220</v>
      </c>
      <c r="N20" s="104"/>
    </row>
    <row r="21" spans="1:14" x14ac:dyDescent="0.25">
      <c r="A21" s="100"/>
      <c r="B21" s="100"/>
      <c r="C21" s="100"/>
      <c r="D21" s="101"/>
      <c r="E21" s="100"/>
      <c r="F21" s="100"/>
      <c r="G21" s="100"/>
      <c r="H21" s="104" t="s">
        <v>225</v>
      </c>
      <c r="I21" s="105">
        <v>3</v>
      </c>
      <c r="J21" s="105">
        <f t="shared" si="0"/>
        <v>45</v>
      </c>
      <c r="K21" s="106" t="s">
        <v>192</v>
      </c>
      <c r="L21" s="106" t="s">
        <v>219</v>
      </c>
      <c r="M21" s="104" t="s">
        <v>220</v>
      </c>
      <c r="N21" s="104"/>
    </row>
    <row r="22" spans="1:14" x14ac:dyDescent="0.25">
      <c r="A22" s="100"/>
      <c r="B22" s="100"/>
      <c r="C22" s="100"/>
      <c r="D22" s="101"/>
      <c r="E22" s="100"/>
      <c r="F22" s="100"/>
      <c r="G22" s="100"/>
      <c r="H22" s="104" t="s">
        <v>226</v>
      </c>
      <c r="I22" s="105">
        <v>3</v>
      </c>
      <c r="J22" s="105">
        <f t="shared" si="0"/>
        <v>45</v>
      </c>
      <c r="K22" s="106" t="s">
        <v>192</v>
      </c>
      <c r="L22" s="106" t="s">
        <v>219</v>
      </c>
      <c r="M22" s="104" t="s">
        <v>220</v>
      </c>
      <c r="N22" s="104"/>
    </row>
    <row r="23" spans="1:14" x14ac:dyDescent="0.25">
      <c r="A23" s="100"/>
      <c r="B23" s="100"/>
      <c r="C23" s="100"/>
      <c r="D23" s="101"/>
      <c r="E23" s="100"/>
      <c r="F23" s="100"/>
      <c r="G23" s="100"/>
      <c r="H23" s="104" t="s">
        <v>322</v>
      </c>
      <c r="I23" s="105">
        <v>4</v>
      </c>
      <c r="J23" s="105">
        <f t="shared" si="0"/>
        <v>60</v>
      </c>
      <c r="K23" s="106" t="s">
        <v>192</v>
      </c>
      <c r="L23" s="106" t="s">
        <v>219</v>
      </c>
      <c r="M23" s="104" t="s">
        <v>220</v>
      </c>
      <c r="N23" s="104"/>
    </row>
    <row r="24" spans="1:14" s="19" customFormat="1" x14ac:dyDescent="0.25">
      <c r="A24" s="100"/>
      <c r="B24" s="100"/>
      <c r="C24" s="100"/>
      <c r="D24" s="101"/>
      <c r="E24" s="100"/>
      <c r="F24" s="100"/>
      <c r="G24" s="100"/>
      <c r="H24" s="104" t="s">
        <v>293</v>
      </c>
      <c r="I24" s="105">
        <v>4</v>
      </c>
      <c r="J24" s="105">
        <f t="shared" si="0"/>
        <v>60</v>
      </c>
      <c r="K24" s="106" t="s">
        <v>255</v>
      </c>
      <c r="L24" s="106" t="s">
        <v>219</v>
      </c>
      <c r="M24" s="104" t="s">
        <v>289</v>
      </c>
      <c r="N24" s="104"/>
    </row>
    <row r="25" spans="1:14" s="19" customFormat="1" x14ac:dyDescent="0.25">
      <c r="A25" s="100"/>
      <c r="B25" s="100"/>
      <c r="C25" s="100"/>
      <c r="D25" s="101"/>
      <c r="E25" s="100"/>
      <c r="F25" s="100"/>
      <c r="G25" s="100"/>
      <c r="H25" s="104" t="s">
        <v>294</v>
      </c>
      <c r="I25" s="105">
        <v>5</v>
      </c>
      <c r="J25" s="105">
        <f t="shared" si="0"/>
        <v>75</v>
      </c>
      <c r="K25" s="106" t="s">
        <v>255</v>
      </c>
      <c r="L25" s="106" t="s">
        <v>219</v>
      </c>
      <c r="M25" s="104" t="s">
        <v>289</v>
      </c>
      <c r="N25" s="104"/>
    </row>
    <row r="26" spans="1:14" s="19" customFormat="1" x14ac:dyDescent="0.25">
      <c r="A26" s="100"/>
      <c r="B26" s="100"/>
      <c r="C26" s="100"/>
      <c r="D26" s="101"/>
      <c r="E26" s="100"/>
      <c r="F26" s="100"/>
      <c r="G26" s="100"/>
      <c r="H26" s="104" t="s">
        <v>137</v>
      </c>
      <c r="I26" s="105">
        <v>4</v>
      </c>
      <c r="J26" s="105">
        <f t="shared" si="0"/>
        <v>60</v>
      </c>
      <c r="K26" s="106" t="s">
        <v>191</v>
      </c>
      <c r="L26" s="106" t="s">
        <v>219</v>
      </c>
      <c r="M26" s="104" t="s">
        <v>289</v>
      </c>
      <c r="N26" s="104"/>
    </row>
    <row r="27" spans="1:14" x14ac:dyDescent="0.25">
      <c r="A27" s="100" t="s">
        <v>184</v>
      </c>
      <c r="B27" s="100" t="s">
        <v>141</v>
      </c>
      <c r="C27" s="100" t="s">
        <v>191</v>
      </c>
      <c r="D27" s="101" t="s">
        <v>313</v>
      </c>
      <c r="E27" s="100"/>
      <c r="F27" s="100" t="s">
        <v>12</v>
      </c>
      <c r="G27" s="100" t="s">
        <v>204</v>
      </c>
      <c r="H27" s="104" t="s">
        <v>227</v>
      </c>
      <c r="I27" s="105">
        <v>2</v>
      </c>
      <c r="J27" s="105">
        <f t="shared" si="0"/>
        <v>60</v>
      </c>
      <c r="K27" s="106" t="s">
        <v>252</v>
      </c>
      <c r="L27" s="106" t="s">
        <v>230</v>
      </c>
      <c r="M27" s="104" t="s">
        <v>231</v>
      </c>
      <c r="N27" s="104"/>
    </row>
    <row r="28" spans="1:14" x14ac:dyDescent="0.25">
      <c r="A28" s="100"/>
      <c r="B28" s="100"/>
      <c r="C28" s="100"/>
      <c r="D28" s="101"/>
      <c r="E28" s="100"/>
      <c r="F28" s="100"/>
      <c r="G28" s="100"/>
      <c r="H28" s="104" t="s">
        <v>228</v>
      </c>
      <c r="I28" s="105">
        <v>2</v>
      </c>
      <c r="J28" s="105">
        <f t="shared" si="0"/>
        <v>60</v>
      </c>
      <c r="K28" s="106" t="s">
        <v>252</v>
      </c>
      <c r="L28" s="106" t="s">
        <v>230</v>
      </c>
      <c r="M28" s="104" t="s">
        <v>231</v>
      </c>
      <c r="N28" s="104"/>
    </row>
    <row r="29" spans="1:14" x14ac:dyDescent="0.25">
      <c r="A29" s="100"/>
      <c r="B29" s="100"/>
      <c r="C29" s="100"/>
      <c r="D29" s="101"/>
      <c r="E29" s="100"/>
      <c r="F29" s="100"/>
      <c r="G29" s="100"/>
      <c r="H29" s="104" t="s">
        <v>229</v>
      </c>
      <c r="I29" s="105">
        <v>4</v>
      </c>
      <c r="J29" s="105">
        <f t="shared" si="0"/>
        <v>60</v>
      </c>
      <c r="K29" s="106" t="s">
        <v>191</v>
      </c>
      <c r="L29" s="106" t="s">
        <v>219</v>
      </c>
      <c r="M29" s="104" t="s">
        <v>220</v>
      </c>
      <c r="N29" s="104"/>
    </row>
    <row r="30" spans="1:14" s="19" customFormat="1" x14ac:dyDescent="0.25">
      <c r="A30" s="100"/>
      <c r="B30" s="100"/>
      <c r="C30" s="100"/>
      <c r="D30" s="101"/>
      <c r="E30" s="100"/>
      <c r="F30" s="100"/>
      <c r="G30" s="100"/>
      <c r="H30" s="104" t="s">
        <v>295</v>
      </c>
      <c r="I30" s="105">
        <v>3</v>
      </c>
      <c r="J30" s="105">
        <f t="shared" si="0"/>
        <v>45</v>
      </c>
      <c r="K30" s="106" t="s">
        <v>265</v>
      </c>
      <c r="L30" s="106" t="s">
        <v>219</v>
      </c>
      <c r="M30" s="104" t="s">
        <v>289</v>
      </c>
      <c r="N30" s="104"/>
    </row>
    <row r="31" spans="1:14" x14ac:dyDescent="0.25">
      <c r="A31" s="100" t="s">
        <v>185</v>
      </c>
      <c r="B31" s="100" t="s">
        <v>106</v>
      </c>
      <c r="C31" s="100" t="s">
        <v>193</v>
      </c>
      <c r="D31" s="101" t="s">
        <v>316</v>
      </c>
      <c r="E31" s="100" t="s">
        <v>12</v>
      </c>
      <c r="F31" s="100"/>
      <c r="G31" s="100" t="s">
        <v>204</v>
      </c>
      <c r="H31" s="104" t="s">
        <v>244</v>
      </c>
      <c r="I31" s="105">
        <v>4</v>
      </c>
      <c r="J31" s="105">
        <f t="shared" si="0"/>
        <v>120</v>
      </c>
      <c r="K31" s="106" t="s">
        <v>252</v>
      </c>
      <c r="L31" s="106" t="s">
        <v>230</v>
      </c>
      <c r="M31" s="104" t="s">
        <v>231</v>
      </c>
      <c r="N31" s="104"/>
    </row>
    <row r="32" spans="1:14" x14ac:dyDescent="0.25">
      <c r="A32" s="100"/>
      <c r="B32" s="100"/>
      <c r="C32" s="100"/>
      <c r="D32" s="101"/>
      <c r="E32" s="100"/>
      <c r="F32" s="100"/>
      <c r="G32" s="100"/>
      <c r="H32" s="104" t="s">
        <v>244</v>
      </c>
      <c r="I32" s="105">
        <v>4</v>
      </c>
      <c r="J32" s="105">
        <f t="shared" si="0"/>
        <v>120</v>
      </c>
      <c r="K32" s="106" t="s">
        <v>245</v>
      </c>
      <c r="L32" s="106" t="s">
        <v>230</v>
      </c>
      <c r="M32" s="104" t="s">
        <v>231</v>
      </c>
      <c r="N32" s="104"/>
    </row>
    <row r="33" spans="1:14" x14ac:dyDescent="0.25">
      <c r="A33" s="100"/>
      <c r="B33" s="100"/>
      <c r="C33" s="100"/>
      <c r="D33" s="101"/>
      <c r="E33" s="100"/>
      <c r="F33" s="100"/>
      <c r="G33" s="100"/>
      <c r="H33" s="104" t="s">
        <v>244</v>
      </c>
      <c r="I33" s="105">
        <v>4</v>
      </c>
      <c r="J33" s="105">
        <f t="shared" si="0"/>
        <v>120</v>
      </c>
      <c r="K33" s="106" t="s">
        <v>246</v>
      </c>
      <c r="L33" s="106" t="s">
        <v>230</v>
      </c>
      <c r="M33" s="104" t="s">
        <v>231</v>
      </c>
      <c r="N33" s="104"/>
    </row>
    <row r="34" spans="1:14" x14ac:dyDescent="0.25">
      <c r="A34" s="100"/>
      <c r="B34" s="100"/>
      <c r="C34" s="100"/>
      <c r="D34" s="101"/>
      <c r="E34" s="100"/>
      <c r="F34" s="100"/>
      <c r="G34" s="100"/>
      <c r="H34" s="104" t="s">
        <v>193</v>
      </c>
      <c r="I34" s="105">
        <v>2</v>
      </c>
      <c r="J34" s="105">
        <f t="shared" si="0"/>
        <v>30</v>
      </c>
      <c r="K34" s="106" t="s">
        <v>247</v>
      </c>
      <c r="L34" s="104" t="s">
        <v>219</v>
      </c>
      <c r="M34" s="104" t="s">
        <v>220</v>
      </c>
      <c r="N34" s="104"/>
    </row>
    <row r="35" spans="1:14" x14ac:dyDescent="0.25">
      <c r="A35" s="100"/>
      <c r="B35" s="100"/>
      <c r="C35" s="100"/>
      <c r="D35" s="101"/>
      <c r="E35" s="100"/>
      <c r="F35" s="100"/>
      <c r="G35" s="100"/>
      <c r="H35" s="104" t="s">
        <v>82</v>
      </c>
      <c r="I35" s="105">
        <v>2</v>
      </c>
      <c r="J35" s="105">
        <f t="shared" si="0"/>
        <v>30</v>
      </c>
      <c r="K35" s="106" t="s">
        <v>281</v>
      </c>
      <c r="L35" s="104" t="s">
        <v>219</v>
      </c>
      <c r="M35" s="104" t="s">
        <v>289</v>
      </c>
      <c r="N35" s="104" t="s">
        <v>297</v>
      </c>
    </row>
    <row r="36" spans="1:14" x14ac:dyDescent="0.25">
      <c r="A36" s="100" t="s">
        <v>185</v>
      </c>
      <c r="B36" s="100" t="s">
        <v>314</v>
      </c>
      <c r="C36" s="100" t="s">
        <v>194</v>
      </c>
      <c r="D36" s="101" t="s">
        <v>315</v>
      </c>
      <c r="E36" s="100" t="s">
        <v>12</v>
      </c>
      <c r="F36" s="100" t="s">
        <v>12</v>
      </c>
      <c r="G36" s="100" t="s">
        <v>204</v>
      </c>
      <c r="H36" s="104" t="s">
        <v>256</v>
      </c>
      <c r="I36" s="105">
        <v>4</v>
      </c>
      <c r="J36" s="105">
        <f t="shared" si="0"/>
        <v>120</v>
      </c>
      <c r="K36" s="106" t="s">
        <v>252</v>
      </c>
      <c r="L36" s="106" t="s">
        <v>230</v>
      </c>
      <c r="M36" s="104" t="s">
        <v>231</v>
      </c>
      <c r="N36" s="104"/>
    </row>
    <row r="37" spans="1:14" s="19" customFormat="1" x14ac:dyDescent="0.25">
      <c r="A37" s="100"/>
      <c r="B37" s="100"/>
      <c r="C37" s="100"/>
      <c r="D37" s="101"/>
      <c r="E37" s="100"/>
      <c r="F37" s="100"/>
      <c r="G37" s="100"/>
      <c r="H37" s="104" t="s">
        <v>256</v>
      </c>
      <c r="I37" s="105">
        <v>4</v>
      </c>
      <c r="J37" s="105">
        <f t="shared" si="0"/>
        <v>120</v>
      </c>
      <c r="K37" s="106" t="s">
        <v>258</v>
      </c>
      <c r="L37" s="106" t="s">
        <v>230</v>
      </c>
      <c r="M37" s="104" t="s">
        <v>231</v>
      </c>
      <c r="N37" s="104"/>
    </row>
    <row r="38" spans="1:14" s="19" customFormat="1" x14ac:dyDescent="0.25">
      <c r="A38" s="100"/>
      <c r="B38" s="100"/>
      <c r="C38" s="100"/>
      <c r="D38" s="101"/>
      <c r="E38" s="100"/>
      <c r="F38" s="100"/>
      <c r="G38" s="100"/>
      <c r="H38" s="104" t="s">
        <v>256</v>
      </c>
      <c r="I38" s="105">
        <v>4</v>
      </c>
      <c r="J38" s="105">
        <f t="shared" si="0"/>
        <v>120</v>
      </c>
      <c r="K38" s="106" t="s">
        <v>254</v>
      </c>
      <c r="L38" s="106" t="s">
        <v>230</v>
      </c>
      <c r="M38" s="104" t="s">
        <v>231</v>
      </c>
      <c r="N38" s="104"/>
    </row>
    <row r="39" spans="1:14" s="19" customFormat="1" x14ac:dyDescent="0.25">
      <c r="A39" s="100"/>
      <c r="B39" s="100"/>
      <c r="C39" s="100"/>
      <c r="D39" s="101"/>
      <c r="E39" s="100"/>
      <c r="F39" s="100"/>
      <c r="G39" s="100"/>
      <c r="H39" s="104" t="s">
        <v>257</v>
      </c>
      <c r="I39" s="105">
        <v>4</v>
      </c>
      <c r="J39" s="105">
        <f t="shared" si="0"/>
        <v>120</v>
      </c>
      <c r="K39" s="106" t="s">
        <v>252</v>
      </c>
      <c r="L39" s="106" t="s">
        <v>230</v>
      </c>
      <c r="M39" s="104" t="s">
        <v>231</v>
      </c>
      <c r="N39" s="104"/>
    </row>
    <row r="40" spans="1:14" s="19" customFormat="1" x14ac:dyDescent="0.25">
      <c r="A40" s="100"/>
      <c r="B40" s="100"/>
      <c r="C40" s="100"/>
      <c r="D40" s="101"/>
      <c r="E40" s="100"/>
      <c r="F40" s="100"/>
      <c r="G40" s="100"/>
      <c r="H40" s="104" t="s">
        <v>257</v>
      </c>
      <c r="I40" s="105">
        <v>2</v>
      </c>
      <c r="J40" s="105">
        <f t="shared" si="0"/>
        <v>60</v>
      </c>
      <c r="K40" s="106" t="s">
        <v>253</v>
      </c>
      <c r="L40" s="106" t="s">
        <v>230</v>
      </c>
      <c r="M40" s="104" t="s">
        <v>231</v>
      </c>
      <c r="N40" s="104"/>
    </row>
    <row r="41" spans="1:14" x14ac:dyDescent="0.25">
      <c r="A41" s="100" t="s">
        <v>186</v>
      </c>
      <c r="B41" s="100" t="s">
        <v>108</v>
      </c>
      <c r="C41" s="100" t="s">
        <v>195</v>
      </c>
      <c r="D41" s="101" t="s">
        <v>316</v>
      </c>
      <c r="E41" s="100" t="s">
        <v>12</v>
      </c>
      <c r="F41" s="100" t="s">
        <v>12</v>
      </c>
      <c r="G41" s="100" t="s">
        <v>204</v>
      </c>
      <c r="H41" s="104" t="s">
        <v>270</v>
      </c>
      <c r="I41" s="105">
        <v>4</v>
      </c>
      <c r="J41" s="105">
        <f t="shared" si="0"/>
        <v>120</v>
      </c>
      <c r="K41" s="106" t="s">
        <v>253</v>
      </c>
      <c r="L41" s="106" t="s">
        <v>230</v>
      </c>
      <c r="M41" s="104" t="s">
        <v>231</v>
      </c>
      <c r="N41" s="104"/>
    </row>
    <row r="42" spans="1:14" s="19" customFormat="1" x14ac:dyDescent="0.25">
      <c r="A42" s="100"/>
      <c r="B42" s="100"/>
      <c r="C42" s="100"/>
      <c r="D42" s="101"/>
      <c r="E42" s="100"/>
      <c r="F42" s="100"/>
      <c r="G42" s="100"/>
      <c r="H42" s="104" t="s">
        <v>271</v>
      </c>
      <c r="I42" s="105">
        <v>4</v>
      </c>
      <c r="J42" s="105">
        <f t="shared" si="0"/>
        <v>60</v>
      </c>
      <c r="K42" s="106" t="s">
        <v>191</v>
      </c>
      <c r="L42" s="106" t="s">
        <v>219</v>
      </c>
      <c r="M42" s="104" t="s">
        <v>220</v>
      </c>
      <c r="N42" s="104"/>
    </row>
    <row r="43" spans="1:14" s="19" customFormat="1" x14ac:dyDescent="0.25">
      <c r="A43" s="100"/>
      <c r="B43" s="100"/>
      <c r="C43" s="100"/>
      <c r="D43" s="101"/>
      <c r="E43" s="100"/>
      <c r="F43" s="100"/>
      <c r="G43" s="100"/>
      <c r="H43" s="104" t="s">
        <v>272</v>
      </c>
      <c r="I43" s="105">
        <v>4</v>
      </c>
      <c r="J43" s="105">
        <f t="shared" si="0"/>
        <v>60</v>
      </c>
      <c r="K43" s="106" t="s">
        <v>273</v>
      </c>
      <c r="L43" s="106" t="s">
        <v>219</v>
      </c>
      <c r="M43" s="104" t="s">
        <v>220</v>
      </c>
      <c r="N43" s="104"/>
    </row>
    <row r="44" spans="1:14" s="19" customFormat="1" x14ac:dyDescent="0.25">
      <c r="A44" s="100"/>
      <c r="B44" s="100"/>
      <c r="C44" s="100"/>
      <c r="D44" s="101"/>
      <c r="E44" s="100"/>
      <c r="F44" s="100"/>
      <c r="G44" s="100"/>
      <c r="H44" s="104" t="s">
        <v>271</v>
      </c>
      <c r="I44" s="105">
        <v>4</v>
      </c>
      <c r="J44" s="105">
        <f t="shared" si="0"/>
        <v>60</v>
      </c>
      <c r="K44" s="106" t="s">
        <v>255</v>
      </c>
      <c r="L44" s="106" t="s">
        <v>219</v>
      </c>
      <c r="M44" s="104" t="s">
        <v>220</v>
      </c>
      <c r="N44" s="104"/>
    </row>
    <row r="45" spans="1:14" s="19" customFormat="1" x14ac:dyDescent="0.25">
      <c r="A45" s="100"/>
      <c r="B45" s="100"/>
      <c r="C45" s="100"/>
      <c r="D45" s="101"/>
      <c r="E45" s="100"/>
      <c r="F45" s="100"/>
      <c r="G45" s="100"/>
      <c r="H45" s="104" t="s">
        <v>272</v>
      </c>
      <c r="I45" s="105">
        <v>4</v>
      </c>
      <c r="J45" s="105">
        <f t="shared" si="0"/>
        <v>60</v>
      </c>
      <c r="K45" s="106" t="s">
        <v>191</v>
      </c>
      <c r="L45" s="106" t="s">
        <v>219</v>
      </c>
      <c r="M45" s="104" t="s">
        <v>289</v>
      </c>
      <c r="N45" s="104"/>
    </row>
    <row r="46" spans="1:14" s="19" customFormat="1" x14ac:dyDescent="0.25">
      <c r="A46" s="100"/>
      <c r="B46" s="100"/>
      <c r="C46" s="100"/>
      <c r="D46" s="101"/>
      <c r="E46" s="100"/>
      <c r="F46" s="100"/>
      <c r="G46" s="100"/>
      <c r="H46" s="104" t="s">
        <v>271</v>
      </c>
      <c r="I46" s="105">
        <v>4</v>
      </c>
      <c r="J46" s="105">
        <f t="shared" si="0"/>
        <v>60</v>
      </c>
      <c r="K46" s="106" t="s">
        <v>273</v>
      </c>
      <c r="L46" s="106" t="s">
        <v>219</v>
      </c>
      <c r="M46" s="104" t="s">
        <v>289</v>
      </c>
      <c r="N46" s="104"/>
    </row>
    <row r="47" spans="1:14" s="19" customFormat="1" x14ac:dyDescent="0.25">
      <c r="A47" s="100"/>
      <c r="B47" s="100"/>
      <c r="C47" s="100"/>
      <c r="D47" s="101"/>
      <c r="E47" s="100"/>
      <c r="F47" s="100"/>
      <c r="G47" s="100"/>
      <c r="H47" s="104" t="s">
        <v>272</v>
      </c>
      <c r="I47" s="105">
        <v>4</v>
      </c>
      <c r="J47" s="105">
        <f t="shared" si="0"/>
        <v>60</v>
      </c>
      <c r="K47" s="106" t="s">
        <v>255</v>
      </c>
      <c r="L47" s="106" t="s">
        <v>219</v>
      </c>
      <c r="M47" s="104" t="s">
        <v>289</v>
      </c>
      <c r="N47" s="104"/>
    </row>
    <row r="48" spans="1:14" x14ac:dyDescent="0.25">
      <c r="A48" s="100" t="s">
        <v>186</v>
      </c>
      <c r="B48" s="100" t="s">
        <v>110</v>
      </c>
      <c r="C48" s="100" t="s">
        <v>196</v>
      </c>
      <c r="D48" s="101" t="s">
        <v>317</v>
      </c>
      <c r="E48" s="100" t="s">
        <v>12</v>
      </c>
      <c r="F48" s="100"/>
      <c r="G48" s="100" t="s">
        <v>204</v>
      </c>
      <c r="H48" s="104" t="s">
        <v>268</v>
      </c>
      <c r="I48" s="105">
        <v>4</v>
      </c>
      <c r="J48" s="105">
        <f t="shared" si="0"/>
        <v>120</v>
      </c>
      <c r="K48" s="106" t="s">
        <v>252</v>
      </c>
      <c r="L48" s="106" t="s">
        <v>230</v>
      </c>
      <c r="M48" s="104" t="s">
        <v>231</v>
      </c>
      <c r="N48" s="104"/>
    </row>
    <row r="49" spans="1:14" s="19" customFormat="1" x14ac:dyDescent="0.25">
      <c r="A49" s="100"/>
      <c r="B49" s="100"/>
      <c r="C49" s="100"/>
      <c r="D49" s="101"/>
      <c r="E49" s="100"/>
      <c r="F49" s="100"/>
      <c r="G49" s="100"/>
      <c r="H49" s="104" t="s">
        <v>47</v>
      </c>
      <c r="I49" s="105">
        <v>5</v>
      </c>
      <c r="J49" s="105">
        <f t="shared" si="0"/>
        <v>75</v>
      </c>
      <c r="K49" s="106" t="s">
        <v>264</v>
      </c>
      <c r="L49" s="106" t="s">
        <v>219</v>
      </c>
      <c r="M49" s="104" t="s">
        <v>220</v>
      </c>
      <c r="N49" s="104"/>
    </row>
    <row r="50" spans="1:14" s="19" customFormat="1" x14ac:dyDescent="0.25">
      <c r="A50" s="100"/>
      <c r="B50" s="100"/>
      <c r="C50" s="100"/>
      <c r="D50" s="101"/>
      <c r="E50" s="100"/>
      <c r="F50" s="100"/>
      <c r="G50" s="100"/>
      <c r="H50" s="104" t="s">
        <v>47</v>
      </c>
      <c r="I50" s="105">
        <v>5</v>
      </c>
      <c r="J50" s="105">
        <f t="shared" si="0"/>
        <v>75</v>
      </c>
      <c r="K50" s="106" t="s">
        <v>265</v>
      </c>
      <c r="L50" s="106" t="s">
        <v>219</v>
      </c>
      <c r="M50" s="104" t="s">
        <v>220</v>
      </c>
      <c r="N50" s="104"/>
    </row>
    <row r="51" spans="1:14" s="19" customFormat="1" x14ac:dyDescent="0.25">
      <c r="A51" s="100"/>
      <c r="B51" s="100"/>
      <c r="C51" s="100"/>
      <c r="D51" s="101"/>
      <c r="E51" s="100"/>
      <c r="F51" s="100"/>
      <c r="G51" s="100"/>
      <c r="H51" s="104" t="s">
        <v>269</v>
      </c>
      <c r="I51" s="105">
        <v>4</v>
      </c>
      <c r="J51" s="105">
        <f t="shared" si="0"/>
        <v>60</v>
      </c>
      <c r="K51" s="106" t="s">
        <v>265</v>
      </c>
      <c r="L51" s="106" t="s">
        <v>219</v>
      </c>
      <c r="M51" s="104" t="s">
        <v>220</v>
      </c>
      <c r="N51" s="104"/>
    </row>
    <row r="52" spans="1:14" s="19" customFormat="1" x14ac:dyDescent="0.25">
      <c r="A52" s="100"/>
      <c r="B52" s="100"/>
      <c r="C52" s="100"/>
      <c r="D52" s="101"/>
      <c r="E52" s="100"/>
      <c r="F52" s="100"/>
      <c r="G52" s="100"/>
      <c r="H52" s="104" t="s">
        <v>269</v>
      </c>
      <c r="I52" s="105">
        <v>4</v>
      </c>
      <c r="J52" s="105">
        <f t="shared" si="0"/>
        <v>60</v>
      </c>
      <c r="K52" s="106" t="s">
        <v>264</v>
      </c>
      <c r="L52" s="106" t="s">
        <v>219</v>
      </c>
      <c r="M52" s="104" t="s">
        <v>289</v>
      </c>
      <c r="N52" s="104"/>
    </row>
    <row r="53" spans="1:14" x14ac:dyDescent="0.25">
      <c r="A53" s="100" t="s">
        <v>187</v>
      </c>
      <c r="B53" s="100" t="s">
        <v>100</v>
      </c>
      <c r="C53" s="100" t="s">
        <v>197</v>
      </c>
      <c r="D53" s="101" t="s">
        <v>316</v>
      </c>
      <c r="E53" s="100" t="s">
        <v>12</v>
      </c>
      <c r="F53" s="100"/>
      <c r="G53" s="100" t="s">
        <v>204</v>
      </c>
      <c r="H53" s="104" t="s">
        <v>277</v>
      </c>
      <c r="I53" s="105">
        <v>2</v>
      </c>
      <c r="J53" s="105">
        <f t="shared" si="0"/>
        <v>30</v>
      </c>
      <c r="K53" s="106" t="s">
        <v>281</v>
      </c>
      <c r="L53" s="106" t="s">
        <v>219</v>
      </c>
      <c r="M53" s="104" t="s">
        <v>220</v>
      </c>
      <c r="N53" s="104" t="s">
        <v>297</v>
      </c>
    </row>
    <row r="54" spans="1:14" s="19" customFormat="1" x14ac:dyDescent="0.25">
      <c r="A54" s="100"/>
      <c r="B54" s="100"/>
      <c r="C54" s="100"/>
      <c r="D54" s="101"/>
      <c r="E54" s="100"/>
      <c r="F54" s="100"/>
      <c r="G54" s="100"/>
      <c r="H54" s="104" t="s">
        <v>278</v>
      </c>
      <c r="I54" s="105">
        <v>2</v>
      </c>
      <c r="J54" s="105">
        <f t="shared" si="0"/>
        <v>30</v>
      </c>
      <c r="K54" s="106" t="s">
        <v>281</v>
      </c>
      <c r="L54" s="106" t="s">
        <v>219</v>
      </c>
      <c r="M54" s="104" t="s">
        <v>220</v>
      </c>
      <c r="N54" s="104"/>
    </row>
    <row r="55" spans="1:14" s="19" customFormat="1" x14ac:dyDescent="0.25">
      <c r="A55" s="100"/>
      <c r="B55" s="100"/>
      <c r="C55" s="100"/>
      <c r="D55" s="101"/>
      <c r="E55" s="100"/>
      <c r="F55" s="100"/>
      <c r="G55" s="100"/>
      <c r="H55" s="104" t="s">
        <v>64</v>
      </c>
      <c r="I55" s="105">
        <v>4</v>
      </c>
      <c r="J55" s="105">
        <f t="shared" si="0"/>
        <v>60</v>
      </c>
      <c r="K55" s="106" t="s">
        <v>281</v>
      </c>
      <c r="L55" s="106" t="s">
        <v>219</v>
      </c>
      <c r="M55" s="104" t="s">
        <v>220</v>
      </c>
      <c r="N55" s="104" t="s">
        <v>297</v>
      </c>
    </row>
    <row r="56" spans="1:14" s="19" customFormat="1" x14ac:dyDescent="0.25">
      <c r="A56" s="100"/>
      <c r="B56" s="100"/>
      <c r="C56" s="100"/>
      <c r="D56" s="101"/>
      <c r="E56" s="100"/>
      <c r="F56" s="100"/>
      <c r="G56" s="100"/>
      <c r="H56" s="104" t="s">
        <v>279</v>
      </c>
      <c r="I56" s="105">
        <v>2</v>
      </c>
      <c r="J56" s="105">
        <f t="shared" si="0"/>
        <v>30</v>
      </c>
      <c r="K56" s="106" t="s">
        <v>281</v>
      </c>
      <c r="L56" s="106" t="s">
        <v>219</v>
      </c>
      <c r="M56" s="104" t="s">
        <v>220</v>
      </c>
      <c r="N56" s="104" t="s">
        <v>297</v>
      </c>
    </row>
    <row r="57" spans="1:14" s="19" customFormat="1" x14ac:dyDescent="0.25">
      <c r="A57" s="100"/>
      <c r="B57" s="100"/>
      <c r="C57" s="100"/>
      <c r="D57" s="101"/>
      <c r="E57" s="100"/>
      <c r="F57" s="100"/>
      <c r="G57" s="100"/>
      <c r="H57" s="104" t="s">
        <v>74</v>
      </c>
      <c r="I57" s="105">
        <v>2</v>
      </c>
      <c r="J57" s="105">
        <f t="shared" si="0"/>
        <v>30</v>
      </c>
      <c r="K57" s="106" t="s">
        <v>281</v>
      </c>
      <c r="L57" s="106" t="s">
        <v>219</v>
      </c>
      <c r="M57" s="104" t="s">
        <v>220</v>
      </c>
      <c r="N57" s="104"/>
    </row>
    <row r="58" spans="1:14" s="19" customFormat="1" x14ac:dyDescent="0.25">
      <c r="A58" s="100"/>
      <c r="B58" s="100"/>
      <c r="C58" s="100"/>
      <c r="D58" s="101"/>
      <c r="E58" s="100"/>
      <c r="F58" s="100"/>
      <c r="G58" s="100"/>
      <c r="H58" s="104" t="s">
        <v>280</v>
      </c>
      <c r="I58" s="105">
        <v>2</v>
      </c>
      <c r="J58" s="105">
        <f t="shared" si="0"/>
        <v>30</v>
      </c>
      <c r="K58" s="106" t="s">
        <v>281</v>
      </c>
      <c r="L58" s="106" t="s">
        <v>219</v>
      </c>
      <c r="M58" s="104" t="s">
        <v>220</v>
      </c>
      <c r="N58" s="104"/>
    </row>
    <row r="59" spans="1:14" s="19" customFormat="1" x14ac:dyDescent="0.25">
      <c r="A59" s="100"/>
      <c r="B59" s="100"/>
      <c r="C59" s="100"/>
      <c r="D59" s="101"/>
      <c r="E59" s="100"/>
      <c r="F59" s="100"/>
      <c r="G59" s="100"/>
      <c r="H59" s="104" t="s">
        <v>57</v>
      </c>
      <c r="I59" s="105">
        <v>2</v>
      </c>
      <c r="J59" s="105">
        <f t="shared" si="0"/>
        <v>30</v>
      </c>
      <c r="K59" s="106" t="s">
        <v>281</v>
      </c>
      <c r="L59" s="106" t="s">
        <v>219</v>
      </c>
      <c r="M59" s="104" t="s">
        <v>289</v>
      </c>
      <c r="N59" s="104" t="s">
        <v>297</v>
      </c>
    </row>
    <row r="60" spans="1:14" s="19" customFormat="1" x14ac:dyDescent="0.25">
      <c r="A60" s="100"/>
      <c r="B60" s="100"/>
      <c r="C60" s="100"/>
      <c r="D60" s="101"/>
      <c r="E60" s="100"/>
      <c r="F60" s="100"/>
      <c r="G60" s="100"/>
      <c r="H60" s="104" t="s">
        <v>68</v>
      </c>
      <c r="I60" s="105">
        <v>4</v>
      </c>
      <c r="J60" s="105">
        <f t="shared" si="0"/>
        <v>60</v>
      </c>
      <c r="K60" s="106" t="s">
        <v>281</v>
      </c>
      <c r="L60" s="106" t="s">
        <v>219</v>
      </c>
      <c r="M60" s="104" t="s">
        <v>289</v>
      </c>
      <c r="N60" s="104" t="s">
        <v>297</v>
      </c>
    </row>
    <row r="61" spans="1:14" s="19" customFormat="1" x14ac:dyDescent="0.25">
      <c r="A61" s="100"/>
      <c r="B61" s="100"/>
      <c r="C61" s="100"/>
      <c r="D61" s="101"/>
      <c r="E61" s="100"/>
      <c r="F61" s="100"/>
      <c r="G61" s="100"/>
      <c r="H61" s="104" t="s">
        <v>296</v>
      </c>
      <c r="I61" s="105">
        <v>3</v>
      </c>
      <c r="J61" s="105">
        <f t="shared" si="0"/>
        <v>45</v>
      </c>
      <c r="K61" s="106" t="s">
        <v>281</v>
      </c>
      <c r="L61" s="106" t="s">
        <v>219</v>
      </c>
      <c r="M61" s="104" t="s">
        <v>289</v>
      </c>
      <c r="N61" s="104"/>
    </row>
    <row r="62" spans="1:14" s="19" customFormat="1" x14ac:dyDescent="0.25">
      <c r="A62" s="100"/>
      <c r="B62" s="100"/>
      <c r="C62" s="100"/>
      <c r="D62" s="101"/>
      <c r="E62" s="100"/>
      <c r="F62" s="100"/>
      <c r="G62" s="100"/>
      <c r="H62" s="104" t="s">
        <v>93</v>
      </c>
      <c r="I62" s="105">
        <v>2</v>
      </c>
      <c r="J62" s="105">
        <f t="shared" si="0"/>
        <v>30</v>
      </c>
      <c r="K62" s="106" t="s">
        <v>281</v>
      </c>
      <c r="L62" s="106" t="s">
        <v>219</v>
      </c>
      <c r="M62" s="104" t="s">
        <v>289</v>
      </c>
      <c r="N62" s="104"/>
    </row>
    <row r="63" spans="1:14" x14ac:dyDescent="0.25">
      <c r="A63" s="100" t="s">
        <v>185</v>
      </c>
      <c r="B63" s="100" t="s">
        <v>105</v>
      </c>
      <c r="C63" s="100" t="s">
        <v>203</v>
      </c>
      <c r="D63" s="101" t="s">
        <v>316</v>
      </c>
      <c r="E63" s="100" t="s">
        <v>12</v>
      </c>
      <c r="F63" s="100"/>
      <c r="G63" s="100" t="s">
        <v>204</v>
      </c>
      <c r="H63" s="104" t="s">
        <v>248</v>
      </c>
      <c r="I63" s="105">
        <v>2</v>
      </c>
      <c r="J63" s="105">
        <f t="shared" si="0"/>
        <v>60</v>
      </c>
      <c r="K63" s="106" t="s">
        <v>252</v>
      </c>
      <c r="L63" s="106" t="s">
        <v>230</v>
      </c>
      <c r="M63" s="104" t="s">
        <v>231</v>
      </c>
      <c r="N63" s="104"/>
    </row>
    <row r="64" spans="1:14" s="19" customFormat="1" x14ac:dyDescent="0.25">
      <c r="A64" s="100"/>
      <c r="B64" s="100"/>
      <c r="C64" s="100"/>
      <c r="D64" s="101"/>
      <c r="E64" s="100"/>
      <c r="F64" s="100"/>
      <c r="G64" s="100"/>
      <c r="H64" s="104" t="s">
        <v>248</v>
      </c>
      <c r="I64" s="105">
        <v>2</v>
      </c>
      <c r="J64" s="105">
        <f t="shared" si="0"/>
        <v>60</v>
      </c>
      <c r="K64" s="106" t="s">
        <v>253</v>
      </c>
      <c r="L64" s="106" t="s">
        <v>230</v>
      </c>
      <c r="M64" s="104" t="s">
        <v>231</v>
      </c>
      <c r="N64" s="104"/>
    </row>
    <row r="65" spans="1:14" s="19" customFormat="1" x14ac:dyDescent="0.25">
      <c r="A65" s="100"/>
      <c r="B65" s="100"/>
      <c r="C65" s="100"/>
      <c r="D65" s="101"/>
      <c r="E65" s="100"/>
      <c r="F65" s="100"/>
      <c r="G65" s="100"/>
      <c r="H65" s="104" t="s">
        <v>248</v>
      </c>
      <c r="I65" s="105">
        <v>2</v>
      </c>
      <c r="J65" s="105">
        <f t="shared" si="0"/>
        <v>60</v>
      </c>
      <c r="K65" s="106" t="s">
        <v>254</v>
      </c>
      <c r="L65" s="106" t="s">
        <v>230</v>
      </c>
      <c r="M65" s="104" t="s">
        <v>231</v>
      </c>
      <c r="N65" s="104"/>
    </row>
    <row r="66" spans="1:14" s="19" customFormat="1" x14ac:dyDescent="0.25">
      <c r="A66" s="100"/>
      <c r="B66" s="100"/>
      <c r="C66" s="100"/>
      <c r="D66" s="101"/>
      <c r="E66" s="100"/>
      <c r="F66" s="100"/>
      <c r="G66" s="100"/>
      <c r="H66" s="104" t="s">
        <v>249</v>
      </c>
      <c r="I66" s="105">
        <v>2</v>
      </c>
      <c r="J66" s="105">
        <f t="shared" si="0"/>
        <v>60</v>
      </c>
      <c r="K66" s="106" t="s">
        <v>252</v>
      </c>
      <c r="L66" s="106" t="s">
        <v>230</v>
      </c>
      <c r="M66" s="104" t="s">
        <v>231</v>
      </c>
      <c r="N66" s="104"/>
    </row>
    <row r="67" spans="1:14" s="19" customFormat="1" x14ac:dyDescent="0.25">
      <c r="A67" s="100"/>
      <c r="B67" s="100"/>
      <c r="C67" s="100"/>
      <c r="D67" s="101"/>
      <c r="E67" s="100"/>
      <c r="F67" s="100"/>
      <c r="G67" s="100"/>
      <c r="H67" s="104" t="s">
        <v>249</v>
      </c>
      <c r="I67" s="105">
        <v>2</v>
      </c>
      <c r="J67" s="105">
        <f t="shared" si="0"/>
        <v>60</v>
      </c>
      <c r="K67" s="106" t="s">
        <v>253</v>
      </c>
      <c r="L67" s="106" t="s">
        <v>230</v>
      </c>
      <c r="M67" s="104" t="s">
        <v>231</v>
      </c>
      <c r="N67" s="104"/>
    </row>
    <row r="68" spans="1:14" s="19" customFormat="1" x14ac:dyDescent="0.25">
      <c r="A68" s="100"/>
      <c r="B68" s="100"/>
      <c r="C68" s="100"/>
      <c r="D68" s="101"/>
      <c r="E68" s="100"/>
      <c r="F68" s="100"/>
      <c r="G68" s="100"/>
      <c r="H68" s="104" t="s">
        <v>249</v>
      </c>
      <c r="I68" s="105">
        <v>2</v>
      </c>
      <c r="J68" s="105">
        <f t="shared" si="0"/>
        <v>60</v>
      </c>
      <c r="K68" s="106" t="s">
        <v>254</v>
      </c>
      <c r="L68" s="106" t="s">
        <v>230</v>
      </c>
      <c r="M68" s="104" t="s">
        <v>231</v>
      </c>
      <c r="N68" s="104"/>
    </row>
    <row r="69" spans="1:14" s="19" customFormat="1" x14ac:dyDescent="0.25">
      <c r="A69" s="100"/>
      <c r="B69" s="100"/>
      <c r="C69" s="100"/>
      <c r="D69" s="101"/>
      <c r="E69" s="100"/>
      <c r="F69" s="100"/>
      <c r="G69" s="100"/>
      <c r="H69" s="104" t="s">
        <v>250</v>
      </c>
      <c r="I69" s="105">
        <v>2</v>
      </c>
      <c r="J69" s="105">
        <f t="shared" si="0"/>
        <v>60</v>
      </c>
      <c r="K69" s="106" t="s">
        <v>252</v>
      </c>
      <c r="L69" s="106" t="s">
        <v>230</v>
      </c>
      <c r="M69" s="104" t="s">
        <v>231</v>
      </c>
      <c r="N69" s="104"/>
    </row>
    <row r="70" spans="1:14" s="19" customFormat="1" x14ac:dyDescent="0.25">
      <c r="A70" s="100"/>
      <c r="B70" s="100"/>
      <c r="C70" s="100"/>
      <c r="D70" s="101"/>
      <c r="E70" s="100"/>
      <c r="F70" s="100"/>
      <c r="G70" s="100"/>
      <c r="H70" s="104" t="s">
        <v>251</v>
      </c>
      <c r="I70" s="105">
        <v>2</v>
      </c>
      <c r="J70" s="105">
        <f t="shared" ref="J70:J136" si="1">IF(M70="anual",I70*30,I70*15)</f>
        <v>30</v>
      </c>
      <c r="K70" s="106" t="s">
        <v>255</v>
      </c>
      <c r="L70" s="106" t="s">
        <v>219</v>
      </c>
      <c r="M70" s="104" t="s">
        <v>220</v>
      </c>
      <c r="N70" s="104"/>
    </row>
    <row r="71" spans="1:14" x14ac:dyDescent="0.25">
      <c r="A71" s="100" t="s">
        <v>186</v>
      </c>
      <c r="B71" s="100" t="s">
        <v>101</v>
      </c>
      <c r="C71" s="100" t="s">
        <v>196</v>
      </c>
      <c r="D71" s="101" t="s">
        <v>317</v>
      </c>
      <c r="E71" s="100" t="s">
        <v>12</v>
      </c>
      <c r="F71" s="100"/>
      <c r="G71" s="100" t="s">
        <v>204</v>
      </c>
      <c r="H71" s="104" t="s">
        <v>266</v>
      </c>
      <c r="I71" s="105">
        <v>2</v>
      </c>
      <c r="J71" s="105">
        <f t="shared" si="1"/>
        <v>60</v>
      </c>
      <c r="K71" s="106" t="s">
        <v>254</v>
      </c>
      <c r="L71" s="106" t="s">
        <v>230</v>
      </c>
      <c r="M71" s="104" t="s">
        <v>231</v>
      </c>
      <c r="N71" s="104"/>
    </row>
    <row r="72" spans="1:14" s="19" customFormat="1" x14ac:dyDescent="0.25">
      <c r="A72" s="100"/>
      <c r="B72" s="100"/>
      <c r="C72" s="100"/>
      <c r="D72" s="101"/>
      <c r="E72" s="100"/>
      <c r="F72" s="100"/>
      <c r="G72" s="100"/>
      <c r="H72" s="104" t="s">
        <v>266</v>
      </c>
      <c r="I72" s="105">
        <v>4</v>
      </c>
      <c r="J72" s="105">
        <f t="shared" si="1"/>
        <v>120</v>
      </c>
      <c r="K72" s="106" t="s">
        <v>258</v>
      </c>
      <c r="L72" s="106" t="s">
        <v>230</v>
      </c>
      <c r="M72" s="104" t="s">
        <v>231</v>
      </c>
      <c r="N72" s="104"/>
    </row>
    <row r="73" spans="1:14" s="19" customFormat="1" x14ac:dyDescent="0.25">
      <c r="A73" s="100"/>
      <c r="B73" s="100"/>
      <c r="C73" s="100"/>
      <c r="D73" s="101"/>
      <c r="E73" s="100"/>
      <c r="F73" s="100"/>
      <c r="G73" s="100"/>
      <c r="H73" s="104" t="s">
        <v>267</v>
      </c>
      <c r="I73" s="105">
        <v>3</v>
      </c>
      <c r="J73" s="105">
        <f t="shared" si="1"/>
        <v>45</v>
      </c>
      <c r="K73" s="106" t="s">
        <v>264</v>
      </c>
      <c r="L73" s="106" t="s">
        <v>219</v>
      </c>
      <c r="M73" s="104" t="s">
        <v>220</v>
      </c>
      <c r="N73" s="104"/>
    </row>
    <row r="74" spans="1:14" s="19" customFormat="1" x14ac:dyDescent="0.25">
      <c r="A74" s="100"/>
      <c r="B74" s="100"/>
      <c r="C74" s="100"/>
      <c r="D74" s="101"/>
      <c r="E74" s="100"/>
      <c r="F74" s="100"/>
      <c r="G74" s="100"/>
      <c r="H74" s="104" t="s">
        <v>267</v>
      </c>
      <c r="I74" s="105">
        <v>3</v>
      </c>
      <c r="J74" s="105">
        <f t="shared" si="1"/>
        <v>45</v>
      </c>
      <c r="K74" s="106" t="s">
        <v>265</v>
      </c>
      <c r="L74" s="106" t="s">
        <v>219</v>
      </c>
      <c r="M74" s="104" t="s">
        <v>220</v>
      </c>
      <c r="N74" s="104"/>
    </row>
    <row r="75" spans="1:14" s="19" customFormat="1" x14ac:dyDescent="0.25">
      <c r="A75" s="100"/>
      <c r="B75" s="100"/>
      <c r="C75" s="100"/>
      <c r="D75" s="101"/>
      <c r="E75" s="100"/>
      <c r="F75" s="100"/>
      <c r="G75" s="100"/>
      <c r="H75" s="104" t="s">
        <v>98</v>
      </c>
      <c r="I75" s="105">
        <v>4</v>
      </c>
      <c r="J75" s="105">
        <f t="shared" si="1"/>
        <v>60</v>
      </c>
      <c r="K75" s="106" t="s">
        <v>265</v>
      </c>
      <c r="L75" s="106" t="s">
        <v>219</v>
      </c>
      <c r="M75" s="104" t="s">
        <v>220</v>
      </c>
      <c r="N75" s="104"/>
    </row>
    <row r="76" spans="1:14" x14ac:dyDescent="0.25">
      <c r="A76" s="100" t="s">
        <v>186</v>
      </c>
      <c r="B76" s="100" t="s">
        <v>112</v>
      </c>
      <c r="C76" s="100" t="s">
        <v>198</v>
      </c>
      <c r="D76" s="101" t="s">
        <v>318</v>
      </c>
      <c r="E76" s="100" t="s">
        <v>12</v>
      </c>
      <c r="F76" s="100"/>
      <c r="G76" s="100" t="s">
        <v>204</v>
      </c>
      <c r="H76" s="104" t="s">
        <v>274</v>
      </c>
      <c r="I76" s="105">
        <v>4</v>
      </c>
      <c r="J76" s="105">
        <f t="shared" si="1"/>
        <v>60</v>
      </c>
      <c r="K76" s="106" t="s">
        <v>265</v>
      </c>
      <c r="L76" s="106" t="s">
        <v>219</v>
      </c>
      <c r="M76" s="104" t="s">
        <v>220</v>
      </c>
      <c r="N76" s="104"/>
    </row>
    <row r="77" spans="1:14" s="19" customFormat="1" x14ac:dyDescent="0.25">
      <c r="A77" s="100"/>
      <c r="B77" s="100"/>
      <c r="C77" s="100"/>
      <c r="D77" s="101"/>
      <c r="E77" s="100"/>
      <c r="F77" s="100"/>
      <c r="G77" s="100"/>
      <c r="H77" s="104" t="s">
        <v>275</v>
      </c>
      <c r="I77" s="105">
        <v>4</v>
      </c>
      <c r="J77" s="105">
        <f t="shared" si="1"/>
        <v>60</v>
      </c>
      <c r="K77" s="106" t="s">
        <v>265</v>
      </c>
      <c r="L77" s="106" t="s">
        <v>219</v>
      </c>
      <c r="M77" s="104" t="s">
        <v>220</v>
      </c>
      <c r="N77" s="104"/>
    </row>
    <row r="78" spans="1:14" s="19" customFormat="1" x14ac:dyDescent="0.25">
      <c r="A78" s="100"/>
      <c r="B78" s="100"/>
      <c r="C78" s="100"/>
      <c r="D78" s="101"/>
      <c r="E78" s="100"/>
      <c r="F78" s="100"/>
      <c r="G78" s="100"/>
      <c r="H78" s="104" t="s">
        <v>274</v>
      </c>
      <c r="I78" s="105">
        <v>4</v>
      </c>
      <c r="J78" s="105">
        <f t="shared" si="1"/>
        <v>60</v>
      </c>
      <c r="K78" s="106" t="s">
        <v>264</v>
      </c>
      <c r="L78" s="106" t="s">
        <v>219</v>
      </c>
      <c r="M78" s="104" t="s">
        <v>220</v>
      </c>
      <c r="N78" s="104"/>
    </row>
    <row r="79" spans="1:14" s="19" customFormat="1" x14ac:dyDescent="0.25">
      <c r="A79" s="100"/>
      <c r="B79" s="100"/>
      <c r="C79" s="100"/>
      <c r="D79" s="101"/>
      <c r="E79" s="100"/>
      <c r="F79" s="100"/>
      <c r="G79" s="100"/>
      <c r="H79" s="104" t="s">
        <v>275</v>
      </c>
      <c r="I79" s="105">
        <v>4</v>
      </c>
      <c r="J79" s="105">
        <f t="shared" si="1"/>
        <v>60</v>
      </c>
      <c r="K79" s="106" t="s">
        <v>264</v>
      </c>
      <c r="L79" s="106" t="s">
        <v>219</v>
      </c>
      <c r="M79" s="104" t="s">
        <v>220</v>
      </c>
      <c r="N79" s="104"/>
    </row>
    <row r="80" spans="1:14" s="19" customFormat="1" x14ac:dyDescent="0.25">
      <c r="A80" s="100"/>
      <c r="B80" s="100"/>
      <c r="C80" s="100"/>
      <c r="D80" s="101"/>
      <c r="E80" s="100"/>
      <c r="F80" s="100"/>
      <c r="G80" s="100"/>
      <c r="H80" s="104" t="s">
        <v>276</v>
      </c>
      <c r="I80" s="105">
        <v>2</v>
      </c>
      <c r="J80" s="105">
        <f t="shared" si="1"/>
        <v>30</v>
      </c>
      <c r="K80" s="106" t="s">
        <v>223</v>
      </c>
      <c r="L80" s="106" t="s">
        <v>224</v>
      </c>
      <c r="M80" s="104" t="s">
        <v>220</v>
      </c>
      <c r="N80" s="104"/>
    </row>
    <row r="81" spans="1:14" s="19" customFormat="1" x14ac:dyDescent="0.25">
      <c r="A81" s="100"/>
      <c r="B81" s="100"/>
      <c r="C81" s="100"/>
      <c r="D81" s="101"/>
      <c r="E81" s="100"/>
      <c r="F81" s="100"/>
      <c r="G81" s="100"/>
      <c r="H81" s="104" t="s">
        <v>298</v>
      </c>
      <c r="I81" s="105">
        <v>4</v>
      </c>
      <c r="J81" s="105">
        <f t="shared" si="1"/>
        <v>60</v>
      </c>
      <c r="K81" s="106" t="s">
        <v>265</v>
      </c>
      <c r="L81" s="106" t="s">
        <v>219</v>
      </c>
      <c r="M81" s="104" t="s">
        <v>289</v>
      </c>
      <c r="N81" s="104"/>
    </row>
    <row r="82" spans="1:14" s="19" customFormat="1" x14ac:dyDescent="0.25">
      <c r="A82" s="100"/>
      <c r="B82" s="100"/>
      <c r="C82" s="100"/>
      <c r="D82" s="101"/>
      <c r="E82" s="100"/>
      <c r="F82" s="100"/>
      <c r="G82" s="100"/>
      <c r="H82" s="104" t="s">
        <v>298</v>
      </c>
      <c r="I82" s="105">
        <v>4</v>
      </c>
      <c r="J82" s="105">
        <f t="shared" si="1"/>
        <v>60</v>
      </c>
      <c r="K82" s="106" t="s">
        <v>264</v>
      </c>
      <c r="L82" s="106" t="s">
        <v>219</v>
      </c>
      <c r="M82" s="104" t="s">
        <v>289</v>
      </c>
      <c r="N82" s="104"/>
    </row>
    <row r="83" spans="1:14" s="19" customFormat="1" x14ac:dyDescent="0.25">
      <c r="A83" s="100"/>
      <c r="B83" s="100"/>
      <c r="C83" s="100"/>
      <c r="D83" s="101"/>
      <c r="E83" s="100"/>
      <c r="F83" s="100"/>
      <c r="G83" s="100"/>
      <c r="H83" s="104" t="s">
        <v>299</v>
      </c>
      <c r="I83" s="105">
        <v>4</v>
      </c>
      <c r="J83" s="105">
        <f t="shared" si="1"/>
        <v>60</v>
      </c>
      <c r="K83" s="106" t="s">
        <v>265</v>
      </c>
      <c r="L83" s="106" t="s">
        <v>219</v>
      </c>
      <c r="M83" s="104" t="s">
        <v>289</v>
      </c>
      <c r="N83" s="104"/>
    </row>
    <row r="84" spans="1:14" s="19" customFormat="1" x14ac:dyDescent="0.25">
      <c r="A84" s="100"/>
      <c r="B84" s="100"/>
      <c r="C84" s="100"/>
      <c r="D84" s="101"/>
      <c r="E84" s="100"/>
      <c r="F84" s="100"/>
      <c r="G84" s="100"/>
      <c r="H84" s="104" t="s">
        <v>299</v>
      </c>
      <c r="I84" s="105">
        <v>4</v>
      </c>
      <c r="J84" s="105">
        <f t="shared" si="1"/>
        <v>60</v>
      </c>
      <c r="K84" s="106" t="s">
        <v>264</v>
      </c>
      <c r="L84" s="106" t="s">
        <v>219</v>
      </c>
      <c r="M84" s="104" t="s">
        <v>289</v>
      </c>
      <c r="N84" s="104"/>
    </row>
    <row r="85" spans="1:14" x14ac:dyDescent="0.25">
      <c r="A85" s="100" t="s">
        <v>184</v>
      </c>
      <c r="B85" s="100" t="s">
        <v>319</v>
      </c>
      <c r="C85" s="100" t="s">
        <v>191</v>
      </c>
      <c r="D85" s="101" t="s">
        <v>313</v>
      </c>
      <c r="E85" s="100"/>
      <c r="F85" s="100"/>
      <c r="G85" s="100" t="s">
        <v>204</v>
      </c>
      <c r="H85" s="104" t="s">
        <v>232</v>
      </c>
      <c r="I85" s="105">
        <v>3</v>
      </c>
      <c r="J85" s="105">
        <f>IF(M85="anual",I85*30,I85*15)</f>
        <v>45</v>
      </c>
      <c r="K85" s="106" t="s">
        <v>191</v>
      </c>
      <c r="L85" s="106" t="s">
        <v>219</v>
      </c>
      <c r="M85" s="104" t="s">
        <v>220</v>
      </c>
      <c r="N85" s="104"/>
    </row>
    <row r="86" spans="1:14" x14ac:dyDescent="0.25">
      <c r="A86" s="100"/>
      <c r="B86" s="100"/>
      <c r="C86" s="100"/>
      <c r="D86" s="101"/>
      <c r="E86" s="100"/>
      <c r="F86" s="100"/>
      <c r="G86" s="100"/>
      <c r="H86" s="104" t="s">
        <v>135</v>
      </c>
      <c r="I86" s="105">
        <v>4</v>
      </c>
      <c r="J86" s="105">
        <f>IF(M86="anual",I86*30,I86*15)</f>
        <v>60</v>
      </c>
      <c r="K86" s="106" t="s">
        <v>191</v>
      </c>
      <c r="L86" s="106" t="s">
        <v>219</v>
      </c>
      <c r="M86" s="104" t="s">
        <v>220</v>
      </c>
      <c r="N86" s="104"/>
    </row>
    <row r="87" spans="1:14" s="19" customFormat="1" x14ac:dyDescent="0.25">
      <c r="A87" s="100"/>
      <c r="B87" s="100"/>
      <c r="C87" s="100"/>
      <c r="D87" s="101"/>
      <c r="E87" s="100"/>
      <c r="F87" s="100"/>
      <c r="G87" s="100"/>
      <c r="H87" s="104" t="s">
        <v>233</v>
      </c>
      <c r="I87" s="105">
        <v>2</v>
      </c>
      <c r="J87" s="105">
        <f>IF(M87="anual",I87*30,I87*15)</f>
        <v>30</v>
      </c>
      <c r="K87" s="106" t="s">
        <v>223</v>
      </c>
      <c r="L87" s="106" t="s">
        <v>224</v>
      </c>
      <c r="M87" s="104" t="s">
        <v>220</v>
      </c>
      <c r="N87" s="104"/>
    </row>
    <row r="88" spans="1:14" x14ac:dyDescent="0.25">
      <c r="A88" s="100"/>
      <c r="B88" s="100"/>
      <c r="C88" s="100"/>
      <c r="D88" s="101"/>
      <c r="E88" s="100"/>
      <c r="F88" s="100"/>
      <c r="G88" s="100"/>
      <c r="H88" s="104" t="s">
        <v>132</v>
      </c>
      <c r="I88" s="105">
        <v>4</v>
      </c>
      <c r="J88" s="105">
        <f t="shared" ref="J88:J89" si="2">IF(M88="anual",I88*30,I88*15)</f>
        <v>60</v>
      </c>
      <c r="K88" s="106" t="s">
        <v>191</v>
      </c>
      <c r="L88" s="106" t="s">
        <v>219</v>
      </c>
      <c r="M88" s="104" t="s">
        <v>289</v>
      </c>
      <c r="N88" s="104"/>
    </row>
    <row r="89" spans="1:14" s="19" customFormat="1" x14ac:dyDescent="0.25">
      <c r="A89" s="100"/>
      <c r="B89" s="100"/>
      <c r="C89" s="100"/>
      <c r="D89" s="101"/>
      <c r="E89" s="100"/>
      <c r="F89" s="100"/>
      <c r="G89" s="100"/>
      <c r="H89" s="104" t="s">
        <v>132</v>
      </c>
      <c r="I89" s="105">
        <v>4</v>
      </c>
      <c r="J89" s="105">
        <f t="shared" si="2"/>
        <v>60</v>
      </c>
      <c r="K89" s="106" t="s">
        <v>191</v>
      </c>
      <c r="L89" s="106" t="s">
        <v>219</v>
      </c>
      <c r="M89" s="104" t="s">
        <v>289</v>
      </c>
      <c r="N89" s="104"/>
    </row>
    <row r="90" spans="1:14" x14ac:dyDescent="0.25">
      <c r="A90" s="100" t="s">
        <v>186</v>
      </c>
      <c r="B90" s="100" t="s">
        <v>104</v>
      </c>
      <c r="C90" s="100" t="s">
        <v>196</v>
      </c>
      <c r="D90" s="101" t="s">
        <v>317</v>
      </c>
      <c r="E90" s="100" t="s">
        <v>12</v>
      </c>
      <c r="F90" s="100"/>
      <c r="G90" s="100" t="s">
        <v>204</v>
      </c>
      <c r="H90" s="104" t="s">
        <v>262</v>
      </c>
      <c r="I90" s="105">
        <v>4</v>
      </c>
      <c r="J90" s="105">
        <f t="shared" si="1"/>
        <v>120</v>
      </c>
      <c r="K90" s="106" t="s">
        <v>252</v>
      </c>
      <c r="L90" s="106" t="s">
        <v>230</v>
      </c>
      <c r="M90" s="104" t="s">
        <v>231</v>
      </c>
      <c r="N90" s="104"/>
    </row>
    <row r="91" spans="1:14" s="19" customFormat="1" x14ac:dyDescent="0.25">
      <c r="A91" s="100"/>
      <c r="B91" s="100"/>
      <c r="C91" s="100"/>
      <c r="D91" s="101"/>
      <c r="E91" s="100"/>
      <c r="F91" s="100"/>
      <c r="G91" s="100"/>
      <c r="H91" s="104" t="s">
        <v>62</v>
      </c>
      <c r="I91" s="105">
        <v>6</v>
      </c>
      <c r="J91" s="105">
        <f t="shared" si="1"/>
        <v>90</v>
      </c>
      <c r="K91" s="106" t="s">
        <v>264</v>
      </c>
      <c r="L91" s="106" t="s">
        <v>219</v>
      </c>
      <c r="M91" s="104" t="s">
        <v>220</v>
      </c>
      <c r="N91" s="104"/>
    </row>
    <row r="92" spans="1:14" s="19" customFormat="1" x14ac:dyDescent="0.25">
      <c r="A92" s="100"/>
      <c r="B92" s="100"/>
      <c r="C92" s="100"/>
      <c r="D92" s="101"/>
      <c r="E92" s="100"/>
      <c r="F92" s="100"/>
      <c r="G92" s="100"/>
      <c r="H92" s="104" t="s">
        <v>263</v>
      </c>
      <c r="I92" s="105">
        <v>6</v>
      </c>
      <c r="J92" s="105">
        <f t="shared" si="1"/>
        <v>90</v>
      </c>
      <c r="K92" s="106" t="s">
        <v>264</v>
      </c>
      <c r="L92" s="106" t="s">
        <v>219</v>
      </c>
      <c r="M92" s="104" t="s">
        <v>220</v>
      </c>
      <c r="N92" s="104"/>
    </row>
    <row r="93" spans="1:14" s="19" customFormat="1" x14ac:dyDescent="0.25">
      <c r="A93" s="100"/>
      <c r="B93" s="100"/>
      <c r="C93" s="100"/>
      <c r="D93" s="101"/>
      <c r="E93" s="100"/>
      <c r="F93" s="100"/>
      <c r="G93" s="100"/>
      <c r="H93" s="104" t="s">
        <v>62</v>
      </c>
      <c r="I93" s="105">
        <v>6</v>
      </c>
      <c r="J93" s="105">
        <f t="shared" si="1"/>
        <v>90</v>
      </c>
      <c r="K93" s="106" t="s">
        <v>265</v>
      </c>
      <c r="L93" s="106" t="s">
        <v>219</v>
      </c>
      <c r="M93" s="104" t="s">
        <v>289</v>
      </c>
      <c r="N93" s="104"/>
    </row>
    <row r="94" spans="1:14" s="19" customFormat="1" x14ac:dyDescent="0.25">
      <c r="A94" s="100"/>
      <c r="B94" s="100"/>
      <c r="C94" s="100"/>
      <c r="D94" s="101"/>
      <c r="E94" s="100"/>
      <c r="F94" s="100"/>
      <c r="G94" s="100"/>
      <c r="H94" s="104" t="s">
        <v>300</v>
      </c>
      <c r="I94" s="105">
        <v>6</v>
      </c>
      <c r="J94" s="105">
        <f t="shared" si="1"/>
        <v>90</v>
      </c>
      <c r="K94" s="106" t="s">
        <v>265</v>
      </c>
      <c r="L94" s="106" t="s">
        <v>219</v>
      </c>
      <c r="M94" s="104" t="s">
        <v>289</v>
      </c>
      <c r="N94" s="104"/>
    </row>
    <row r="95" spans="1:14" x14ac:dyDescent="0.25">
      <c r="A95" s="100" t="s">
        <v>184</v>
      </c>
      <c r="B95" s="100" t="s">
        <v>115</v>
      </c>
      <c r="C95" s="100" t="s">
        <v>199</v>
      </c>
      <c r="D95" s="101" t="s">
        <v>317</v>
      </c>
      <c r="E95" s="100" t="s">
        <v>12</v>
      </c>
      <c r="F95" s="100"/>
      <c r="G95" s="100" t="s">
        <v>204</v>
      </c>
      <c r="H95" s="104" t="s">
        <v>234</v>
      </c>
      <c r="I95" s="105">
        <v>4</v>
      </c>
      <c r="J95" s="105">
        <f t="shared" si="1"/>
        <v>60</v>
      </c>
      <c r="K95" s="106" t="s">
        <v>191</v>
      </c>
      <c r="L95" s="106" t="s">
        <v>219</v>
      </c>
      <c r="M95" s="104" t="s">
        <v>220</v>
      </c>
      <c r="N95" s="104"/>
    </row>
    <row r="96" spans="1:14" x14ac:dyDescent="0.25">
      <c r="A96" s="100"/>
      <c r="B96" s="100"/>
      <c r="C96" s="100"/>
      <c r="D96" s="101"/>
      <c r="E96" s="100"/>
      <c r="F96" s="100"/>
      <c r="G96" s="100"/>
      <c r="H96" s="104" t="s">
        <v>234</v>
      </c>
      <c r="I96" s="105">
        <v>4</v>
      </c>
      <c r="J96" s="105">
        <f t="shared" si="1"/>
        <v>60</v>
      </c>
      <c r="K96" s="106" t="s">
        <v>192</v>
      </c>
      <c r="L96" s="106" t="s">
        <v>219</v>
      </c>
      <c r="M96" s="104" t="s">
        <v>220</v>
      </c>
      <c r="N96" s="104"/>
    </row>
    <row r="97" spans="1:14" x14ac:dyDescent="0.25">
      <c r="A97" s="100"/>
      <c r="B97" s="100"/>
      <c r="C97" s="100"/>
      <c r="D97" s="101"/>
      <c r="E97" s="100"/>
      <c r="F97" s="100"/>
      <c r="G97" s="100"/>
      <c r="H97" s="104" t="s">
        <v>147</v>
      </c>
      <c r="I97" s="105">
        <v>4</v>
      </c>
      <c r="J97" s="105">
        <f t="shared" si="1"/>
        <v>60</v>
      </c>
      <c r="K97" s="106" t="s">
        <v>192</v>
      </c>
      <c r="L97" s="106" t="s">
        <v>219</v>
      </c>
      <c r="M97" s="104" t="s">
        <v>220</v>
      </c>
      <c r="N97" s="104"/>
    </row>
    <row r="98" spans="1:14" x14ac:dyDescent="0.25">
      <c r="A98" s="100"/>
      <c r="B98" s="100"/>
      <c r="C98" s="100"/>
      <c r="D98" s="101"/>
      <c r="E98" s="100"/>
      <c r="F98" s="100"/>
      <c r="G98" s="100"/>
      <c r="H98" s="104" t="s">
        <v>235</v>
      </c>
      <c r="I98" s="105">
        <v>2</v>
      </c>
      <c r="J98" s="105">
        <f t="shared" si="1"/>
        <v>30</v>
      </c>
      <c r="K98" s="106" t="s">
        <v>223</v>
      </c>
      <c r="L98" s="106" t="s">
        <v>224</v>
      </c>
      <c r="M98" s="104" t="s">
        <v>220</v>
      </c>
      <c r="N98" s="104"/>
    </row>
    <row r="99" spans="1:14" s="19" customFormat="1" x14ac:dyDescent="0.25">
      <c r="A99" s="100"/>
      <c r="B99" s="100"/>
      <c r="C99" s="100"/>
      <c r="D99" s="101"/>
      <c r="E99" s="100"/>
      <c r="F99" s="100"/>
      <c r="G99" s="100"/>
      <c r="H99" s="104" t="s">
        <v>301</v>
      </c>
      <c r="I99" s="105">
        <v>3</v>
      </c>
      <c r="J99" s="105">
        <f t="shared" si="1"/>
        <v>45</v>
      </c>
      <c r="K99" s="106" t="s">
        <v>264</v>
      </c>
      <c r="L99" s="106" t="s">
        <v>219</v>
      </c>
      <c r="M99" s="104" t="s">
        <v>289</v>
      </c>
      <c r="N99" s="104"/>
    </row>
    <row r="100" spans="1:14" s="19" customFormat="1" x14ac:dyDescent="0.25">
      <c r="A100" s="100"/>
      <c r="B100" s="100"/>
      <c r="C100" s="100"/>
      <c r="D100" s="101"/>
      <c r="E100" s="100"/>
      <c r="F100" s="100"/>
      <c r="G100" s="100"/>
      <c r="H100" s="104" t="s">
        <v>302</v>
      </c>
      <c r="I100" s="105">
        <v>4</v>
      </c>
      <c r="J100" s="105">
        <f t="shared" si="1"/>
        <v>60</v>
      </c>
      <c r="K100" s="106" t="s">
        <v>265</v>
      </c>
      <c r="L100" s="106" t="s">
        <v>219</v>
      </c>
      <c r="M100" s="104" t="s">
        <v>289</v>
      </c>
      <c r="N100" s="104"/>
    </row>
    <row r="101" spans="1:14" s="19" customFormat="1" x14ac:dyDescent="0.25">
      <c r="A101" s="100"/>
      <c r="B101" s="100"/>
      <c r="C101" s="100"/>
      <c r="D101" s="101"/>
      <c r="E101" s="100"/>
      <c r="F101" s="100"/>
      <c r="G101" s="100"/>
      <c r="H101" s="104" t="s">
        <v>303</v>
      </c>
      <c r="I101" s="105">
        <v>3</v>
      </c>
      <c r="J101" s="105">
        <f t="shared" si="1"/>
        <v>45</v>
      </c>
      <c r="K101" s="106" t="s">
        <v>265</v>
      </c>
      <c r="L101" s="106" t="s">
        <v>219</v>
      </c>
      <c r="M101" s="104" t="s">
        <v>289</v>
      </c>
      <c r="N101" s="104"/>
    </row>
    <row r="102" spans="1:14" x14ac:dyDescent="0.25">
      <c r="A102" s="100" t="s">
        <v>184</v>
      </c>
      <c r="B102" s="100" t="s">
        <v>145</v>
      </c>
      <c r="C102" s="100" t="s">
        <v>192</v>
      </c>
      <c r="D102" s="101" t="s">
        <v>313</v>
      </c>
      <c r="E102" s="100"/>
      <c r="F102" s="100"/>
      <c r="G102" s="100" t="s">
        <v>204</v>
      </c>
      <c r="H102" s="104" t="s">
        <v>236</v>
      </c>
      <c r="I102" s="105">
        <v>4</v>
      </c>
      <c r="J102" s="105">
        <f t="shared" si="1"/>
        <v>60</v>
      </c>
      <c r="K102" s="106" t="s">
        <v>191</v>
      </c>
      <c r="L102" s="106" t="s">
        <v>219</v>
      </c>
      <c r="M102" s="104" t="s">
        <v>220</v>
      </c>
      <c r="N102" s="104"/>
    </row>
    <row r="103" spans="1:14" x14ac:dyDescent="0.25">
      <c r="A103" s="100"/>
      <c r="B103" s="100"/>
      <c r="C103" s="100"/>
      <c r="D103" s="101"/>
      <c r="E103" s="100"/>
      <c r="F103" s="100"/>
      <c r="G103" s="100"/>
      <c r="H103" s="104" t="s">
        <v>237</v>
      </c>
      <c r="I103" s="105">
        <v>4</v>
      </c>
      <c r="J103" s="105">
        <f t="shared" si="1"/>
        <v>60</v>
      </c>
      <c r="K103" s="106" t="s">
        <v>191</v>
      </c>
      <c r="L103" s="106" t="s">
        <v>219</v>
      </c>
      <c r="M103" s="104" t="s">
        <v>220</v>
      </c>
      <c r="N103" s="104"/>
    </row>
    <row r="104" spans="1:14" x14ac:dyDescent="0.25">
      <c r="A104" s="100"/>
      <c r="B104" s="100"/>
      <c r="C104" s="100"/>
      <c r="D104" s="101"/>
      <c r="E104" s="100"/>
      <c r="F104" s="100"/>
      <c r="G104" s="100"/>
      <c r="H104" s="104" t="s">
        <v>238</v>
      </c>
      <c r="I104" s="105">
        <v>2</v>
      </c>
      <c r="J104" s="105">
        <f t="shared" si="1"/>
        <v>30</v>
      </c>
      <c r="K104" s="106" t="s">
        <v>192</v>
      </c>
      <c r="L104" s="106" t="s">
        <v>219</v>
      </c>
      <c r="M104" s="104" t="s">
        <v>220</v>
      </c>
      <c r="N104" s="104"/>
    </row>
    <row r="105" spans="1:14" s="19" customFormat="1" x14ac:dyDescent="0.25">
      <c r="A105" s="100"/>
      <c r="B105" s="100"/>
      <c r="C105" s="100"/>
      <c r="D105" s="101"/>
      <c r="E105" s="100"/>
      <c r="F105" s="100"/>
      <c r="G105" s="100"/>
      <c r="H105" s="104" t="s">
        <v>129</v>
      </c>
      <c r="I105" s="105">
        <v>5</v>
      </c>
      <c r="J105" s="105">
        <f t="shared" si="1"/>
        <v>75</v>
      </c>
      <c r="K105" s="106" t="s">
        <v>264</v>
      </c>
      <c r="L105" s="106" t="s">
        <v>219</v>
      </c>
      <c r="M105" s="104" t="s">
        <v>289</v>
      </c>
      <c r="N105" s="104"/>
    </row>
    <row r="106" spans="1:14" s="19" customFormat="1" x14ac:dyDescent="0.25">
      <c r="A106" s="100"/>
      <c r="B106" s="100"/>
      <c r="C106" s="100"/>
      <c r="D106" s="101"/>
      <c r="E106" s="100"/>
      <c r="F106" s="100"/>
      <c r="G106" s="100"/>
      <c r="H106" s="104" t="s">
        <v>236</v>
      </c>
      <c r="I106" s="105">
        <v>4</v>
      </c>
      <c r="J106" s="105">
        <f t="shared" si="1"/>
        <v>60</v>
      </c>
      <c r="K106" s="106" t="s">
        <v>264</v>
      </c>
      <c r="L106" s="106" t="s">
        <v>219</v>
      </c>
      <c r="M106" s="104" t="s">
        <v>289</v>
      </c>
      <c r="N106" s="104"/>
    </row>
    <row r="107" spans="1:14" s="19" customFormat="1" x14ac:dyDescent="0.25">
      <c r="A107" s="100"/>
      <c r="B107" s="100"/>
      <c r="C107" s="100"/>
      <c r="D107" s="101"/>
      <c r="E107" s="100"/>
      <c r="F107" s="100"/>
      <c r="G107" s="100"/>
      <c r="H107" s="104" t="s">
        <v>304</v>
      </c>
      <c r="I107" s="105">
        <v>4</v>
      </c>
      <c r="J107" s="105">
        <f t="shared" si="1"/>
        <v>60</v>
      </c>
      <c r="K107" s="106" t="s">
        <v>264</v>
      </c>
      <c r="L107" s="106" t="s">
        <v>219</v>
      </c>
      <c r="M107" s="104" t="s">
        <v>289</v>
      </c>
      <c r="N107" s="104"/>
    </row>
    <row r="108" spans="1:14" x14ac:dyDescent="0.25">
      <c r="A108" s="100" t="s">
        <v>184</v>
      </c>
      <c r="B108" s="100" t="s">
        <v>107</v>
      </c>
      <c r="C108" s="100" t="s">
        <v>191</v>
      </c>
      <c r="D108" s="101" t="s">
        <v>312</v>
      </c>
      <c r="E108" s="100"/>
      <c r="F108" s="100"/>
      <c r="G108" s="100" t="s">
        <v>204</v>
      </c>
      <c r="H108" s="104" t="s">
        <v>239</v>
      </c>
      <c r="I108" s="105">
        <v>3</v>
      </c>
      <c r="J108" s="105">
        <f t="shared" si="1"/>
        <v>45</v>
      </c>
      <c r="K108" s="106" t="s">
        <v>191</v>
      </c>
      <c r="L108" s="106" t="s">
        <v>219</v>
      </c>
      <c r="M108" s="104" t="s">
        <v>220</v>
      </c>
      <c r="N108" s="104"/>
    </row>
    <row r="109" spans="1:14" x14ac:dyDescent="0.25">
      <c r="A109" s="100"/>
      <c r="B109" s="100"/>
      <c r="C109" s="100"/>
      <c r="D109" s="101"/>
      <c r="E109" s="100"/>
      <c r="F109" s="100"/>
      <c r="G109" s="100"/>
      <c r="H109" s="104" t="s">
        <v>240</v>
      </c>
      <c r="I109" s="105">
        <v>3</v>
      </c>
      <c r="J109" s="105">
        <f t="shared" si="1"/>
        <v>45</v>
      </c>
      <c r="K109" s="106" t="s">
        <v>191</v>
      </c>
      <c r="L109" s="106" t="s">
        <v>219</v>
      </c>
      <c r="M109" s="104" t="s">
        <v>220</v>
      </c>
      <c r="N109" s="104"/>
    </row>
    <row r="110" spans="1:14" x14ac:dyDescent="0.25">
      <c r="A110" s="100"/>
      <c r="B110" s="100"/>
      <c r="C110" s="100"/>
      <c r="D110" s="101"/>
      <c r="E110" s="100"/>
      <c r="F110" s="100"/>
      <c r="G110" s="100"/>
      <c r="H110" s="104" t="s">
        <v>83</v>
      </c>
      <c r="I110" s="105">
        <v>5</v>
      </c>
      <c r="J110" s="105">
        <f t="shared" si="1"/>
        <v>75</v>
      </c>
      <c r="K110" s="106" t="s">
        <v>192</v>
      </c>
      <c r="L110" s="106" t="s">
        <v>219</v>
      </c>
      <c r="M110" s="104" t="s">
        <v>220</v>
      </c>
      <c r="N110" s="104"/>
    </row>
    <row r="111" spans="1:14" s="19" customFormat="1" x14ac:dyDescent="0.25">
      <c r="A111" s="100"/>
      <c r="B111" s="100"/>
      <c r="C111" s="100"/>
      <c r="D111" s="101"/>
      <c r="E111" s="100"/>
      <c r="F111" s="100"/>
      <c r="G111" s="100"/>
      <c r="H111" s="104" t="s">
        <v>83</v>
      </c>
      <c r="I111" s="105">
        <v>5</v>
      </c>
      <c r="J111" s="105">
        <f t="shared" si="1"/>
        <v>75</v>
      </c>
      <c r="K111" s="106" t="s">
        <v>265</v>
      </c>
      <c r="L111" s="106" t="s">
        <v>219</v>
      </c>
      <c r="M111" s="104" t="s">
        <v>289</v>
      </c>
      <c r="N111" s="104"/>
    </row>
    <row r="112" spans="1:14" s="19" customFormat="1" x14ac:dyDescent="0.25">
      <c r="A112" s="100"/>
      <c r="B112" s="100"/>
      <c r="C112" s="100"/>
      <c r="D112" s="101"/>
      <c r="E112" s="100"/>
      <c r="F112" s="100"/>
      <c r="G112" s="100"/>
      <c r="H112" s="104" t="s">
        <v>305</v>
      </c>
      <c r="I112" s="105">
        <v>3</v>
      </c>
      <c r="J112" s="105">
        <f t="shared" si="1"/>
        <v>45</v>
      </c>
      <c r="K112" s="106" t="s">
        <v>265</v>
      </c>
      <c r="L112" s="106" t="s">
        <v>219</v>
      </c>
      <c r="M112" s="104" t="s">
        <v>289</v>
      </c>
      <c r="N112" s="104"/>
    </row>
    <row r="113" spans="1:14" s="19" customFormat="1" x14ac:dyDescent="0.25">
      <c r="A113" s="100"/>
      <c r="B113" s="100"/>
      <c r="C113" s="100"/>
      <c r="D113" s="101"/>
      <c r="E113" s="100"/>
      <c r="F113" s="100"/>
      <c r="G113" s="100"/>
      <c r="H113" s="104" t="s">
        <v>306</v>
      </c>
      <c r="I113" s="105">
        <v>2</v>
      </c>
      <c r="J113" s="105">
        <f t="shared" si="1"/>
        <v>30</v>
      </c>
      <c r="K113" s="106" t="s">
        <v>265</v>
      </c>
      <c r="L113" s="106" t="s">
        <v>219</v>
      </c>
      <c r="M113" s="104" t="s">
        <v>289</v>
      </c>
      <c r="N113" s="104"/>
    </row>
    <row r="114" spans="1:14" x14ac:dyDescent="0.25">
      <c r="A114" s="100" t="s">
        <v>188</v>
      </c>
      <c r="B114" s="100" t="s">
        <v>51</v>
      </c>
      <c r="C114" s="100" t="s">
        <v>200</v>
      </c>
      <c r="D114" s="101" t="s">
        <v>317</v>
      </c>
      <c r="E114" s="100" t="s">
        <v>12</v>
      </c>
      <c r="F114" s="100"/>
      <c r="G114" s="100" t="s">
        <v>204</v>
      </c>
      <c r="H114" s="106" t="s">
        <v>259</v>
      </c>
      <c r="I114" s="105">
        <v>4</v>
      </c>
      <c r="J114" s="105">
        <f t="shared" si="1"/>
        <v>120</v>
      </c>
      <c r="K114" s="106" t="s">
        <v>253</v>
      </c>
      <c r="L114" s="106" t="s">
        <v>230</v>
      </c>
      <c r="M114" s="104" t="s">
        <v>231</v>
      </c>
      <c r="N114" s="104"/>
    </row>
    <row r="115" spans="1:14" s="19" customFormat="1" x14ac:dyDescent="0.25">
      <c r="A115" s="100"/>
      <c r="B115" s="100"/>
      <c r="C115" s="100"/>
      <c r="D115" s="101"/>
      <c r="E115" s="100"/>
      <c r="F115" s="100"/>
      <c r="G115" s="100"/>
      <c r="H115" s="106" t="s">
        <v>259</v>
      </c>
      <c r="I115" s="105">
        <v>4</v>
      </c>
      <c r="J115" s="105">
        <f t="shared" si="1"/>
        <v>120</v>
      </c>
      <c r="K115" s="106" t="s">
        <v>254</v>
      </c>
      <c r="L115" s="106" t="s">
        <v>230</v>
      </c>
      <c r="M115" s="106" t="s">
        <v>231</v>
      </c>
      <c r="N115" s="104"/>
    </row>
    <row r="116" spans="1:14" s="19" customFormat="1" x14ac:dyDescent="0.25">
      <c r="A116" s="100"/>
      <c r="B116" s="100"/>
      <c r="C116" s="100"/>
      <c r="D116" s="101"/>
      <c r="E116" s="100"/>
      <c r="F116" s="100"/>
      <c r="G116" s="100"/>
      <c r="H116" s="106" t="s">
        <v>259</v>
      </c>
      <c r="I116" s="105">
        <v>4</v>
      </c>
      <c r="J116" s="105">
        <f t="shared" si="1"/>
        <v>120</v>
      </c>
      <c r="K116" s="106" t="s">
        <v>252</v>
      </c>
      <c r="L116" s="106" t="s">
        <v>230</v>
      </c>
      <c r="M116" s="106" t="s">
        <v>231</v>
      </c>
      <c r="N116" s="104"/>
    </row>
    <row r="117" spans="1:14" x14ac:dyDescent="0.25">
      <c r="A117" s="100" t="s">
        <v>184</v>
      </c>
      <c r="B117" s="100" t="s">
        <v>146</v>
      </c>
      <c r="C117" s="100" t="s">
        <v>191</v>
      </c>
      <c r="D117" s="101" t="s">
        <v>312</v>
      </c>
      <c r="E117" s="100"/>
      <c r="F117" s="100"/>
      <c r="G117" s="100" t="s">
        <v>204</v>
      </c>
      <c r="H117" s="104" t="s">
        <v>241</v>
      </c>
      <c r="I117" s="105">
        <v>3</v>
      </c>
      <c r="J117" s="105">
        <f t="shared" si="1"/>
        <v>45</v>
      </c>
      <c r="K117" s="106" t="s">
        <v>191</v>
      </c>
      <c r="L117" s="106" t="s">
        <v>219</v>
      </c>
      <c r="M117" s="104" t="s">
        <v>220</v>
      </c>
      <c r="N117" s="104"/>
    </row>
    <row r="118" spans="1:14" x14ac:dyDescent="0.25">
      <c r="A118" s="100"/>
      <c r="B118" s="100"/>
      <c r="C118" s="100"/>
      <c r="D118" s="101"/>
      <c r="E118" s="100"/>
      <c r="F118" s="100"/>
      <c r="G118" s="100"/>
      <c r="H118" s="104" t="s">
        <v>242</v>
      </c>
      <c r="I118" s="105">
        <v>3</v>
      </c>
      <c r="J118" s="105">
        <f t="shared" si="1"/>
        <v>45</v>
      </c>
      <c r="K118" s="106" t="s">
        <v>191</v>
      </c>
      <c r="L118" s="106" t="s">
        <v>219</v>
      </c>
      <c r="M118" s="104" t="s">
        <v>220</v>
      </c>
      <c r="N118" s="104"/>
    </row>
    <row r="119" spans="1:14" x14ac:dyDescent="0.25">
      <c r="A119" s="100"/>
      <c r="B119" s="100"/>
      <c r="C119" s="100"/>
      <c r="D119" s="101"/>
      <c r="E119" s="100"/>
      <c r="F119" s="100"/>
      <c r="G119" s="100"/>
      <c r="H119" s="104" t="s">
        <v>243</v>
      </c>
      <c r="I119" s="105">
        <v>4</v>
      </c>
      <c r="J119" s="105">
        <f t="shared" si="1"/>
        <v>60</v>
      </c>
      <c r="K119" s="106" t="s">
        <v>192</v>
      </c>
      <c r="L119" s="106" t="s">
        <v>219</v>
      </c>
      <c r="M119" s="104" t="s">
        <v>220</v>
      </c>
      <c r="N119" s="104"/>
    </row>
    <row r="120" spans="1:14" s="19" customFormat="1" x14ac:dyDescent="0.25">
      <c r="A120" s="100"/>
      <c r="B120" s="100"/>
      <c r="C120" s="100"/>
      <c r="D120" s="101"/>
      <c r="E120" s="100"/>
      <c r="F120" s="100"/>
      <c r="G120" s="100"/>
      <c r="H120" s="104" t="s">
        <v>131</v>
      </c>
      <c r="I120" s="105">
        <v>4</v>
      </c>
      <c r="J120" s="105">
        <f t="shared" si="1"/>
        <v>60</v>
      </c>
      <c r="K120" s="106" t="s">
        <v>191</v>
      </c>
      <c r="L120" s="106" t="s">
        <v>219</v>
      </c>
      <c r="M120" s="104" t="s">
        <v>289</v>
      </c>
      <c r="N120" s="104"/>
    </row>
    <row r="121" spans="1:14" s="19" customFormat="1" x14ac:dyDescent="0.25">
      <c r="A121" s="100"/>
      <c r="B121" s="100"/>
      <c r="C121" s="100"/>
      <c r="D121" s="101"/>
      <c r="E121" s="100"/>
      <c r="F121" s="100"/>
      <c r="G121" s="100"/>
      <c r="H121" s="104" t="s">
        <v>307</v>
      </c>
      <c r="I121" s="105">
        <v>4</v>
      </c>
      <c r="J121" s="105">
        <f t="shared" si="1"/>
        <v>60</v>
      </c>
      <c r="K121" s="106" t="s">
        <v>191</v>
      </c>
      <c r="L121" s="106" t="s">
        <v>219</v>
      </c>
      <c r="M121" s="104" t="s">
        <v>289</v>
      </c>
      <c r="N121" s="104"/>
    </row>
    <row r="122" spans="1:14" x14ac:dyDescent="0.25">
      <c r="A122" s="100" t="s">
        <v>188</v>
      </c>
      <c r="B122" s="100" t="s">
        <v>190</v>
      </c>
      <c r="C122" s="100" t="s">
        <v>201</v>
      </c>
      <c r="D122" s="101" t="s">
        <v>320</v>
      </c>
      <c r="E122" s="100" t="s">
        <v>12</v>
      </c>
      <c r="F122" s="100" t="s">
        <v>12</v>
      </c>
      <c r="G122" s="100" t="s">
        <v>204</v>
      </c>
      <c r="H122" s="104" t="s">
        <v>260</v>
      </c>
      <c r="I122" s="105">
        <v>8</v>
      </c>
      <c r="J122" s="105">
        <f t="shared" si="1"/>
        <v>240</v>
      </c>
      <c r="K122" s="106" t="s">
        <v>252</v>
      </c>
      <c r="L122" s="106" t="s">
        <v>230</v>
      </c>
      <c r="M122" s="104" t="s">
        <v>231</v>
      </c>
      <c r="N122" s="104"/>
    </row>
    <row r="123" spans="1:14" s="19" customFormat="1" x14ac:dyDescent="0.25">
      <c r="A123" s="100"/>
      <c r="B123" s="100"/>
      <c r="C123" s="100"/>
      <c r="D123" s="101"/>
      <c r="E123" s="100"/>
      <c r="F123" s="100"/>
      <c r="G123" s="100"/>
      <c r="H123" s="104" t="s">
        <v>260</v>
      </c>
      <c r="I123" s="105">
        <v>4</v>
      </c>
      <c r="J123" s="105">
        <f t="shared" si="1"/>
        <v>120</v>
      </c>
      <c r="K123" s="106" t="s">
        <v>253</v>
      </c>
      <c r="L123" s="106" t="s">
        <v>230</v>
      </c>
      <c r="M123" s="104" t="s">
        <v>231</v>
      </c>
      <c r="N123" s="104"/>
    </row>
    <row r="124" spans="1:14" s="19" customFormat="1" x14ac:dyDescent="0.25">
      <c r="A124" s="100"/>
      <c r="B124" s="100"/>
      <c r="C124" s="100"/>
      <c r="D124" s="101"/>
      <c r="E124" s="100"/>
      <c r="F124" s="100"/>
      <c r="G124" s="100"/>
      <c r="H124" s="104" t="s">
        <v>99</v>
      </c>
      <c r="I124" s="105">
        <v>4</v>
      </c>
      <c r="J124" s="105">
        <f t="shared" si="1"/>
        <v>60</v>
      </c>
      <c r="K124" s="106" t="s">
        <v>323</v>
      </c>
      <c r="L124" s="106" t="s">
        <v>219</v>
      </c>
      <c r="M124" s="104" t="s">
        <v>220</v>
      </c>
      <c r="N124" s="104"/>
    </row>
    <row r="125" spans="1:14" s="19" customFormat="1" x14ac:dyDescent="0.25">
      <c r="A125" s="100"/>
      <c r="B125" s="100"/>
      <c r="C125" s="100"/>
      <c r="D125" s="101"/>
      <c r="E125" s="100"/>
      <c r="F125" s="100"/>
      <c r="G125" s="100"/>
      <c r="H125" s="104" t="s">
        <v>99</v>
      </c>
      <c r="I125" s="105">
        <v>4</v>
      </c>
      <c r="J125" s="105">
        <f t="shared" si="1"/>
        <v>60</v>
      </c>
      <c r="K125" s="106" t="s">
        <v>261</v>
      </c>
      <c r="L125" s="106" t="s">
        <v>219</v>
      </c>
      <c r="M125" s="104" t="s">
        <v>220</v>
      </c>
      <c r="N125" s="104"/>
    </row>
    <row r="126" spans="1:14" x14ac:dyDescent="0.25">
      <c r="A126" s="100" t="s">
        <v>187</v>
      </c>
      <c r="B126" s="100" t="s">
        <v>109</v>
      </c>
      <c r="C126" s="100" t="s">
        <v>202</v>
      </c>
      <c r="D126" s="101" t="s">
        <v>321</v>
      </c>
      <c r="E126" s="100" t="s">
        <v>12</v>
      </c>
      <c r="F126" s="100" t="s">
        <v>12</v>
      </c>
      <c r="G126" s="100" t="s">
        <v>204</v>
      </c>
      <c r="H126" s="104" t="s">
        <v>282</v>
      </c>
      <c r="I126" s="105">
        <v>2</v>
      </c>
      <c r="J126" s="105">
        <f t="shared" si="1"/>
        <v>30</v>
      </c>
      <c r="K126" s="106" t="s">
        <v>261</v>
      </c>
      <c r="L126" s="106" t="s">
        <v>219</v>
      </c>
      <c r="M126" s="104" t="s">
        <v>220</v>
      </c>
      <c r="N126" s="104"/>
    </row>
    <row r="127" spans="1:14" s="19" customFormat="1" x14ac:dyDescent="0.25">
      <c r="A127" s="100"/>
      <c r="B127" s="100"/>
      <c r="C127" s="100"/>
      <c r="D127" s="101"/>
      <c r="E127" s="100"/>
      <c r="F127" s="100"/>
      <c r="G127" s="100"/>
      <c r="H127" s="104" t="s">
        <v>283</v>
      </c>
      <c r="I127" s="105">
        <v>4</v>
      </c>
      <c r="J127" s="105">
        <f t="shared" si="1"/>
        <v>60</v>
      </c>
      <c r="K127" s="106" t="s">
        <v>261</v>
      </c>
      <c r="L127" s="106" t="s">
        <v>219</v>
      </c>
      <c r="M127" s="104" t="s">
        <v>220</v>
      </c>
      <c r="N127" s="104"/>
    </row>
    <row r="128" spans="1:14" s="19" customFormat="1" x14ac:dyDescent="0.25">
      <c r="A128" s="100"/>
      <c r="B128" s="100"/>
      <c r="C128" s="100"/>
      <c r="D128" s="101"/>
      <c r="E128" s="100"/>
      <c r="F128" s="100"/>
      <c r="G128" s="100"/>
      <c r="H128" s="104" t="s">
        <v>284</v>
      </c>
      <c r="I128" s="105">
        <v>5</v>
      </c>
      <c r="J128" s="105">
        <f t="shared" si="1"/>
        <v>75</v>
      </c>
      <c r="K128" s="106" t="s">
        <v>261</v>
      </c>
      <c r="L128" s="106" t="s">
        <v>219</v>
      </c>
      <c r="M128" s="104" t="s">
        <v>220</v>
      </c>
      <c r="N128" s="104"/>
    </row>
    <row r="129" spans="1:14" s="19" customFormat="1" x14ac:dyDescent="0.25">
      <c r="A129" s="100"/>
      <c r="B129" s="100"/>
      <c r="C129" s="100"/>
      <c r="D129" s="101"/>
      <c r="E129" s="100"/>
      <c r="F129" s="100"/>
      <c r="G129" s="100"/>
      <c r="H129" s="104" t="s">
        <v>285</v>
      </c>
      <c r="I129" s="105">
        <v>4</v>
      </c>
      <c r="J129" s="105">
        <f t="shared" si="1"/>
        <v>60</v>
      </c>
      <c r="K129" s="106" t="s">
        <v>261</v>
      </c>
      <c r="L129" s="106" t="s">
        <v>219</v>
      </c>
      <c r="M129" s="104" t="s">
        <v>220</v>
      </c>
      <c r="N129" s="104"/>
    </row>
    <row r="130" spans="1:14" s="19" customFormat="1" x14ac:dyDescent="0.25">
      <c r="A130" s="100"/>
      <c r="B130" s="100"/>
      <c r="C130" s="100"/>
      <c r="D130" s="101"/>
      <c r="E130" s="100"/>
      <c r="F130" s="100"/>
      <c r="G130" s="100"/>
      <c r="H130" s="104" t="s">
        <v>308</v>
      </c>
      <c r="I130" s="105">
        <v>4</v>
      </c>
      <c r="J130" s="105">
        <f t="shared" si="1"/>
        <v>60</v>
      </c>
      <c r="K130" s="106" t="s">
        <v>192</v>
      </c>
      <c r="L130" s="106" t="s">
        <v>219</v>
      </c>
      <c r="M130" s="104" t="s">
        <v>289</v>
      </c>
      <c r="N130" s="104"/>
    </row>
    <row r="131" spans="1:14" s="19" customFormat="1" x14ac:dyDescent="0.25">
      <c r="A131" s="100"/>
      <c r="B131" s="100"/>
      <c r="C131" s="100"/>
      <c r="D131" s="101"/>
      <c r="E131" s="100"/>
      <c r="F131" s="100"/>
      <c r="G131" s="100"/>
      <c r="H131" s="104" t="s">
        <v>309</v>
      </c>
      <c r="I131" s="105">
        <v>4</v>
      </c>
      <c r="J131" s="105">
        <f t="shared" si="1"/>
        <v>60</v>
      </c>
      <c r="K131" s="106" t="s">
        <v>261</v>
      </c>
      <c r="L131" s="106" t="s">
        <v>219</v>
      </c>
      <c r="M131" s="104" t="s">
        <v>289</v>
      </c>
      <c r="N131" s="104"/>
    </row>
    <row r="132" spans="1:14" s="19" customFormat="1" x14ac:dyDescent="0.25">
      <c r="A132" s="100"/>
      <c r="B132" s="100"/>
      <c r="C132" s="100"/>
      <c r="D132" s="101"/>
      <c r="E132" s="100"/>
      <c r="F132" s="100"/>
      <c r="G132" s="100"/>
      <c r="H132" s="104" t="s">
        <v>282</v>
      </c>
      <c r="I132" s="105">
        <v>2</v>
      </c>
      <c r="J132" s="105">
        <f t="shared" si="1"/>
        <v>30</v>
      </c>
      <c r="K132" s="106" t="s">
        <v>261</v>
      </c>
      <c r="L132" s="106" t="s">
        <v>219</v>
      </c>
      <c r="M132" s="104" t="s">
        <v>289</v>
      </c>
      <c r="N132" s="104"/>
    </row>
    <row r="133" spans="1:14" s="19" customFormat="1" x14ac:dyDescent="0.25">
      <c r="A133" s="100"/>
      <c r="B133" s="100"/>
      <c r="C133" s="100"/>
      <c r="D133" s="101"/>
      <c r="E133" s="100"/>
      <c r="F133" s="100"/>
      <c r="G133" s="100"/>
      <c r="H133" s="104" t="s">
        <v>310</v>
      </c>
      <c r="I133" s="105">
        <v>5</v>
      </c>
      <c r="J133" s="105">
        <f t="shared" si="1"/>
        <v>75</v>
      </c>
      <c r="K133" s="106" t="s">
        <v>261</v>
      </c>
      <c r="L133" s="106" t="s">
        <v>219</v>
      </c>
      <c r="M133" s="104" t="s">
        <v>289</v>
      </c>
      <c r="N133" s="104"/>
    </row>
    <row r="134" spans="1:14" x14ac:dyDescent="0.25">
      <c r="A134" s="100" t="s">
        <v>187</v>
      </c>
      <c r="B134" s="100" t="s">
        <v>103</v>
      </c>
      <c r="C134" s="100" t="s">
        <v>202</v>
      </c>
      <c r="D134" s="101" t="s">
        <v>321</v>
      </c>
      <c r="E134" s="100" t="s">
        <v>12</v>
      </c>
      <c r="F134" s="100"/>
      <c r="G134" s="100" t="s">
        <v>204</v>
      </c>
      <c r="H134" s="104" t="s">
        <v>53</v>
      </c>
      <c r="I134" s="105">
        <v>4</v>
      </c>
      <c r="J134" s="105">
        <f t="shared" si="1"/>
        <v>60</v>
      </c>
      <c r="K134" s="106" t="s">
        <v>191</v>
      </c>
      <c r="L134" s="106" t="s">
        <v>219</v>
      </c>
      <c r="M134" s="104" t="s">
        <v>220</v>
      </c>
      <c r="N134" s="104"/>
    </row>
    <row r="135" spans="1:14" x14ac:dyDescent="0.25">
      <c r="A135" s="100"/>
      <c r="B135" s="100"/>
      <c r="C135" s="100"/>
      <c r="D135" s="101"/>
      <c r="E135" s="100"/>
      <c r="F135" s="100"/>
      <c r="G135" s="100"/>
      <c r="H135" s="104" t="s">
        <v>53</v>
      </c>
      <c r="I135" s="105">
        <v>4</v>
      </c>
      <c r="J135" s="105">
        <f t="shared" si="1"/>
        <v>60</v>
      </c>
      <c r="K135" s="106" t="s">
        <v>255</v>
      </c>
      <c r="L135" s="106" t="s">
        <v>219</v>
      </c>
      <c r="M135" s="104" t="s">
        <v>220</v>
      </c>
      <c r="N135" s="104"/>
    </row>
    <row r="136" spans="1:14" x14ac:dyDescent="0.25">
      <c r="A136" s="100"/>
      <c r="B136" s="100"/>
      <c r="C136" s="100"/>
      <c r="D136" s="101"/>
      <c r="E136" s="100"/>
      <c r="F136" s="100"/>
      <c r="G136" s="100"/>
      <c r="H136" s="104" t="s">
        <v>286</v>
      </c>
      <c r="I136" s="105">
        <v>5</v>
      </c>
      <c r="J136" s="105">
        <f t="shared" si="1"/>
        <v>75</v>
      </c>
      <c r="K136" s="106" t="s">
        <v>261</v>
      </c>
      <c r="L136" s="106" t="s">
        <v>219</v>
      </c>
      <c r="M136" s="104" t="s">
        <v>220</v>
      </c>
      <c r="N136" s="104"/>
    </row>
    <row r="137" spans="1:14" x14ac:dyDescent="0.25">
      <c r="A137" s="100"/>
      <c r="B137" s="100"/>
      <c r="C137" s="100"/>
      <c r="D137" s="101"/>
      <c r="E137" s="100"/>
      <c r="F137" s="100"/>
      <c r="G137" s="100"/>
      <c r="H137" s="104" t="s">
        <v>53</v>
      </c>
      <c r="I137" s="105">
        <v>4</v>
      </c>
      <c r="J137" s="105">
        <f t="shared" ref="J137:J138" si="3">IF(M137="anual",I137*30,I137*15)</f>
        <v>60</v>
      </c>
      <c r="K137" s="106" t="s">
        <v>261</v>
      </c>
      <c r="L137" s="106" t="s">
        <v>219</v>
      </c>
      <c r="M137" s="104" t="s">
        <v>289</v>
      </c>
      <c r="N137" s="104"/>
    </row>
    <row r="138" spans="1:14" x14ac:dyDescent="0.25">
      <c r="A138" s="100"/>
      <c r="B138" s="100"/>
      <c r="C138" s="100"/>
      <c r="D138" s="101"/>
      <c r="E138" s="100"/>
      <c r="F138" s="100"/>
      <c r="G138" s="100"/>
      <c r="H138" s="104" t="s">
        <v>53</v>
      </c>
      <c r="I138" s="105">
        <v>4</v>
      </c>
      <c r="J138" s="105">
        <f t="shared" si="3"/>
        <v>60</v>
      </c>
      <c r="K138" s="106" t="s">
        <v>323</v>
      </c>
      <c r="L138" s="106" t="s">
        <v>219</v>
      </c>
      <c r="M138" s="104" t="s">
        <v>289</v>
      </c>
      <c r="N138" s="104"/>
    </row>
    <row r="139" spans="1:14" x14ac:dyDescent="0.25">
      <c r="M139" s="19"/>
    </row>
    <row r="140" spans="1:14" x14ac:dyDescent="0.25">
      <c r="M140" s="19"/>
    </row>
    <row r="141" spans="1:14" x14ac:dyDescent="0.25">
      <c r="M141" s="19"/>
    </row>
    <row r="142" spans="1:14" x14ac:dyDescent="0.25">
      <c r="M142" s="19"/>
    </row>
    <row r="143" spans="1:14" x14ac:dyDescent="0.25">
      <c r="M143" s="19"/>
    </row>
    <row r="144" spans="1:14" x14ac:dyDescent="0.25">
      <c r="M144" s="19"/>
    </row>
    <row r="145" spans="13:13" x14ac:dyDescent="0.25">
      <c r="M145" s="19"/>
    </row>
  </sheetData>
  <sortState ref="B3:B35">
    <sortCondition ref="B3:B35"/>
  </sortState>
  <mergeCells count="155">
    <mergeCell ref="F126:F133"/>
    <mergeCell ref="G126:G133"/>
    <mergeCell ref="A134:A138"/>
    <mergeCell ref="B134:B138"/>
    <mergeCell ref="C134:C138"/>
    <mergeCell ref="D134:D138"/>
    <mergeCell ref="E134:E138"/>
    <mergeCell ref="F134:F138"/>
    <mergeCell ref="G134:G138"/>
    <mergeCell ref="A126:A133"/>
    <mergeCell ref="B126:B133"/>
    <mergeCell ref="C126:C133"/>
    <mergeCell ref="D126:D133"/>
    <mergeCell ref="E126:E133"/>
    <mergeCell ref="F117:F121"/>
    <mergeCell ref="G117:G121"/>
    <mergeCell ref="A122:A125"/>
    <mergeCell ref="B122:B125"/>
    <mergeCell ref="C122:C125"/>
    <mergeCell ref="D122:D125"/>
    <mergeCell ref="E122:E125"/>
    <mergeCell ref="F122:F125"/>
    <mergeCell ref="G122:G125"/>
    <mergeCell ref="A117:A121"/>
    <mergeCell ref="B117:B121"/>
    <mergeCell ref="C117:C121"/>
    <mergeCell ref="D117:D121"/>
    <mergeCell ref="E117:E121"/>
    <mergeCell ref="F108:F113"/>
    <mergeCell ref="G108:G113"/>
    <mergeCell ref="A114:A116"/>
    <mergeCell ref="B114:B116"/>
    <mergeCell ref="C114:C116"/>
    <mergeCell ref="D114:D116"/>
    <mergeCell ref="E114:E116"/>
    <mergeCell ref="F114:F116"/>
    <mergeCell ref="G114:G116"/>
    <mergeCell ref="A108:A113"/>
    <mergeCell ref="B108:B113"/>
    <mergeCell ref="C108:C113"/>
    <mergeCell ref="D108:D113"/>
    <mergeCell ref="E108:E113"/>
    <mergeCell ref="F95:F101"/>
    <mergeCell ref="G95:G101"/>
    <mergeCell ref="A102:A107"/>
    <mergeCell ref="B102:B107"/>
    <mergeCell ref="C102:C107"/>
    <mergeCell ref="D102:D107"/>
    <mergeCell ref="E102:E107"/>
    <mergeCell ref="F102:F107"/>
    <mergeCell ref="G102:G107"/>
    <mergeCell ref="A95:A101"/>
    <mergeCell ref="B95:B101"/>
    <mergeCell ref="C95:C101"/>
    <mergeCell ref="D95:D101"/>
    <mergeCell ref="E95:E101"/>
    <mergeCell ref="F85:F89"/>
    <mergeCell ref="G85:G89"/>
    <mergeCell ref="A90:A94"/>
    <mergeCell ref="B90:B94"/>
    <mergeCell ref="C90:C94"/>
    <mergeCell ref="D90:D94"/>
    <mergeCell ref="E90:E94"/>
    <mergeCell ref="F90:F94"/>
    <mergeCell ref="G90:G94"/>
    <mergeCell ref="A85:A89"/>
    <mergeCell ref="B85:B89"/>
    <mergeCell ref="C85:C89"/>
    <mergeCell ref="D85:D89"/>
    <mergeCell ref="E85:E89"/>
    <mergeCell ref="F71:F75"/>
    <mergeCell ref="G71:G75"/>
    <mergeCell ref="A76:A84"/>
    <mergeCell ref="B76:B84"/>
    <mergeCell ref="C76:C84"/>
    <mergeCell ref="D76:D84"/>
    <mergeCell ref="E76:E84"/>
    <mergeCell ref="F76:F84"/>
    <mergeCell ref="G76:G84"/>
    <mergeCell ref="A71:A75"/>
    <mergeCell ref="B71:B75"/>
    <mergeCell ref="C71:C75"/>
    <mergeCell ref="D71:D75"/>
    <mergeCell ref="E71:E75"/>
    <mergeCell ref="A63:A70"/>
    <mergeCell ref="B63:B70"/>
    <mergeCell ref="C63:C70"/>
    <mergeCell ref="D63:D70"/>
    <mergeCell ref="E63:E70"/>
    <mergeCell ref="F63:F70"/>
    <mergeCell ref="G63:G70"/>
    <mergeCell ref="A53:A62"/>
    <mergeCell ref="B53:B62"/>
    <mergeCell ref="C53:C62"/>
    <mergeCell ref="D53:D62"/>
    <mergeCell ref="E53:E62"/>
    <mergeCell ref="F53:F62"/>
    <mergeCell ref="G53:G62"/>
    <mergeCell ref="F41:F47"/>
    <mergeCell ref="G41:G47"/>
    <mergeCell ref="A48:A52"/>
    <mergeCell ref="B48:B52"/>
    <mergeCell ref="C48:C52"/>
    <mergeCell ref="D48:D52"/>
    <mergeCell ref="E48:E52"/>
    <mergeCell ref="F48:F52"/>
    <mergeCell ref="G48:G52"/>
    <mergeCell ref="A41:A47"/>
    <mergeCell ref="B41:B47"/>
    <mergeCell ref="C41:C47"/>
    <mergeCell ref="D41:D47"/>
    <mergeCell ref="E41:E47"/>
    <mergeCell ref="F31:F35"/>
    <mergeCell ref="G31:G35"/>
    <mergeCell ref="A36:A40"/>
    <mergeCell ref="B36:B40"/>
    <mergeCell ref="C36:C40"/>
    <mergeCell ref="D36:D40"/>
    <mergeCell ref="E36:E40"/>
    <mergeCell ref="F36:F40"/>
    <mergeCell ref="G36:G40"/>
    <mergeCell ref="A31:A35"/>
    <mergeCell ref="B31:B35"/>
    <mergeCell ref="C31:C35"/>
    <mergeCell ref="D31:D35"/>
    <mergeCell ref="E31:E35"/>
    <mergeCell ref="F20:F26"/>
    <mergeCell ref="G20:G26"/>
    <mergeCell ref="E12:E19"/>
    <mergeCell ref="F12:F19"/>
    <mergeCell ref="A27:A30"/>
    <mergeCell ref="B27:B30"/>
    <mergeCell ref="C27:C30"/>
    <mergeCell ref="D27:D30"/>
    <mergeCell ref="E27:E30"/>
    <mergeCell ref="F27:F30"/>
    <mergeCell ref="G27:G30"/>
    <mergeCell ref="A20:A26"/>
    <mergeCell ref="B20:B26"/>
    <mergeCell ref="C20:C26"/>
    <mergeCell ref="D20:D26"/>
    <mergeCell ref="E20:E26"/>
    <mergeCell ref="A12:A19"/>
    <mergeCell ref="B12:B19"/>
    <mergeCell ref="C12:C19"/>
    <mergeCell ref="D12:D19"/>
    <mergeCell ref="G12:G19"/>
    <mergeCell ref="A1:N1"/>
    <mergeCell ref="A3:A11"/>
    <mergeCell ref="B3:B11"/>
    <mergeCell ref="C3:C11"/>
    <mergeCell ref="D3:D11"/>
    <mergeCell ref="G3:G11"/>
    <mergeCell ref="E3:E11"/>
    <mergeCell ref="F3:F1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W324"/>
  <sheetViews>
    <sheetView showGridLines="0" zoomScale="90" zoomScaleNormal="90" workbookViewId="0">
      <selection activeCell="C28" sqref="C28"/>
    </sheetView>
  </sheetViews>
  <sheetFormatPr defaultRowHeight="13.2" x14ac:dyDescent="0.25"/>
  <cols>
    <col min="1" max="1" width="36.88671875" style="1" customWidth="1"/>
    <col min="2" max="2" width="8.33203125" style="1" customWidth="1"/>
    <col min="3" max="3" width="48.6640625" style="1" customWidth="1"/>
    <col min="4" max="4" width="7.33203125" style="1" customWidth="1"/>
    <col min="5" max="5" width="11.88671875" style="1" bestFit="1" customWidth="1"/>
    <col min="6" max="6" width="9.6640625" style="1" customWidth="1"/>
    <col min="7" max="7" width="11.109375" style="1" customWidth="1"/>
    <col min="8" max="8" width="13.109375" style="1" customWidth="1"/>
    <col min="9" max="9" width="4.88671875" style="1" customWidth="1"/>
    <col min="10" max="10" width="33.109375" style="1" bestFit="1" customWidth="1"/>
    <col min="11" max="11" width="18.44140625" style="1" customWidth="1"/>
    <col min="12" max="12" width="9.88671875" style="1"/>
    <col min="13" max="13" width="14" style="1" bestFit="1" customWidth="1"/>
    <col min="14" max="14" width="9.88671875" style="1"/>
    <col min="15" max="15" width="7.88671875" style="1"/>
    <col min="16" max="16" width="9.88671875" style="1"/>
    <col min="17" max="17" width="10.88671875" style="1"/>
    <col min="18" max="18" width="15.88671875" style="1"/>
    <col min="19" max="1011" width="8.6640625" style="1"/>
  </cols>
  <sheetData>
    <row r="1" spans="1:18" x14ac:dyDescent="0.25">
      <c r="A1" s="2" t="s">
        <v>1</v>
      </c>
      <c r="B1" s="2"/>
      <c r="C1" s="2"/>
      <c r="D1" s="2"/>
      <c r="E1" s="2"/>
      <c r="F1" s="2"/>
      <c r="G1" s="2"/>
      <c r="H1" s="2"/>
      <c r="J1"/>
      <c r="K1"/>
      <c r="L1"/>
      <c r="M1"/>
      <c r="N1"/>
      <c r="O1"/>
      <c r="P1"/>
      <c r="Q1"/>
      <c r="R1"/>
    </row>
    <row r="2" spans="1:18" x14ac:dyDescent="0.25">
      <c r="A2" s="76" t="s">
        <v>2</v>
      </c>
      <c r="B2" s="76"/>
      <c r="C2" s="76"/>
      <c r="D2" s="76"/>
      <c r="E2" s="76"/>
      <c r="F2" s="76"/>
      <c r="G2" s="76"/>
      <c r="H2" s="76"/>
      <c r="J2"/>
      <c r="K2"/>
      <c r="L2"/>
      <c r="M2"/>
      <c r="N2"/>
      <c r="O2"/>
      <c r="P2"/>
      <c r="Q2"/>
      <c r="R2"/>
    </row>
    <row r="3" spans="1:18" ht="12" customHeight="1" x14ac:dyDescent="0.25">
      <c r="A3" s="76" t="s">
        <v>3</v>
      </c>
      <c r="B3" s="76"/>
      <c r="C3" s="76"/>
      <c r="D3" s="76"/>
      <c r="E3" s="76"/>
      <c r="F3" s="76"/>
      <c r="G3" s="76"/>
      <c r="H3" s="76"/>
      <c r="J3"/>
      <c r="K3"/>
      <c r="L3"/>
      <c r="M3"/>
      <c r="N3"/>
      <c r="O3"/>
      <c r="P3"/>
      <c r="Q3"/>
      <c r="R3"/>
    </row>
    <row r="4" spans="1:18" ht="18.75" customHeight="1" thickBot="1" x14ac:dyDescent="0.3">
      <c r="A4" s="77"/>
      <c r="B4" s="77"/>
      <c r="C4" s="77"/>
      <c r="D4" s="77"/>
      <c r="E4" s="77"/>
      <c r="F4" s="77"/>
      <c r="G4" s="77"/>
      <c r="H4" s="77"/>
      <c r="J4"/>
      <c r="K4"/>
      <c r="L4"/>
      <c r="M4"/>
      <c r="N4"/>
      <c r="O4"/>
      <c r="P4"/>
      <c r="Q4"/>
      <c r="R4"/>
    </row>
    <row r="5" spans="1:18" ht="18.600000000000001" thickTop="1" thickBot="1" x14ac:dyDescent="0.35">
      <c r="A5" s="78" t="s">
        <v>4</v>
      </c>
      <c r="B5" s="78"/>
      <c r="C5" s="78"/>
      <c r="D5" s="78"/>
      <c r="E5" s="78"/>
      <c r="F5" s="78"/>
      <c r="G5" s="78"/>
      <c r="H5" s="78"/>
      <c r="J5" s="87" t="s">
        <v>18</v>
      </c>
      <c r="K5" s="87"/>
      <c r="L5" s="23"/>
      <c r="M5" s="23"/>
      <c r="N5" s="23"/>
      <c r="O5"/>
      <c r="P5"/>
      <c r="Q5"/>
      <c r="R5"/>
    </row>
    <row r="6" spans="1:18" ht="21.75" customHeight="1" thickTop="1" thickBot="1" x14ac:dyDescent="0.35">
      <c r="A6" s="79"/>
      <c r="B6" s="79"/>
      <c r="C6" s="79"/>
      <c r="D6" s="79"/>
      <c r="E6" s="79"/>
      <c r="F6" s="80"/>
      <c r="G6" s="81"/>
      <c r="H6" s="82"/>
      <c r="J6" s="25" t="s">
        <v>16</v>
      </c>
      <c r="K6" s="26">
        <f>H56</f>
        <v>3000</v>
      </c>
      <c r="L6" s="24"/>
      <c r="M6" s="24"/>
      <c r="N6" s="14"/>
      <c r="O6"/>
      <c r="P6"/>
      <c r="Q6"/>
      <c r="R6"/>
    </row>
    <row r="7" spans="1:18" ht="15.75" customHeight="1" thickTop="1" thickBot="1" x14ac:dyDescent="0.3">
      <c r="A7" s="83"/>
      <c r="B7" s="83"/>
      <c r="C7" s="83"/>
      <c r="D7" s="83"/>
      <c r="E7" s="83"/>
      <c r="F7" s="84"/>
      <c r="G7" s="81"/>
      <c r="H7" s="82"/>
      <c r="J7" s="25" t="s">
        <v>17</v>
      </c>
      <c r="K7" s="26">
        <v>2300000</v>
      </c>
      <c r="L7" s="24"/>
      <c r="M7" s="24"/>
      <c r="N7" s="14"/>
      <c r="O7"/>
      <c r="P7"/>
      <c r="Q7"/>
      <c r="R7"/>
    </row>
    <row r="8" spans="1:18" ht="15.75" customHeight="1" thickTop="1" thickBot="1" x14ac:dyDescent="0.3">
      <c r="A8" s="55" t="s">
        <v>150</v>
      </c>
      <c r="B8" s="55"/>
      <c r="C8" s="55"/>
      <c r="D8" s="55"/>
      <c r="E8" s="55"/>
      <c r="F8" s="55"/>
      <c r="G8" s="55"/>
      <c r="H8" s="55"/>
      <c r="J8" s="25" t="s">
        <v>15</v>
      </c>
      <c r="K8" s="26">
        <f>SUM(K6,K7)</f>
        <v>2303000</v>
      </c>
      <c r="L8" s="24"/>
      <c r="M8" s="24"/>
      <c r="N8" s="14"/>
      <c r="O8"/>
      <c r="P8"/>
      <c r="Q8"/>
      <c r="R8"/>
    </row>
    <row r="9" spans="1:18" ht="15.75" customHeight="1" thickTop="1" x14ac:dyDescent="0.25">
      <c r="A9" s="55"/>
      <c r="B9" s="55"/>
      <c r="C9" s="55"/>
      <c r="D9" s="55"/>
      <c r="E9" s="55"/>
      <c r="F9" s="55"/>
      <c r="G9" s="55"/>
      <c r="H9" s="55"/>
      <c r="J9"/>
      <c r="K9"/>
      <c r="L9"/>
      <c r="M9"/>
      <c r="N9"/>
      <c r="O9"/>
      <c r="P9"/>
      <c r="Q9"/>
      <c r="R9"/>
    </row>
    <row r="10" spans="1:18" ht="15.75" customHeight="1" x14ac:dyDescent="0.25">
      <c r="A10" s="55"/>
      <c r="B10" s="55"/>
      <c r="C10" s="55"/>
      <c r="D10" s="55"/>
      <c r="E10" s="55"/>
      <c r="F10" s="55"/>
      <c r="G10" s="55"/>
      <c r="H10" s="55"/>
      <c r="J10"/>
      <c r="K10"/>
      <c r="L10"/>
      <c r="M10"/>
      <c r="N10"/>
      <c r="O10"/>
      <c r="P10"/>
      <c r="Q10"/>
      <c r="R10"/>
    </row>
    <row r="11" spans="1:18" ht="15" customHeight="1" x14ac:dyDescent="0.25">
      <c r="A11" s="55"/>
      <c r="B11" s="55"/>
      <c r="C11" s="55"/>
      <c r="D11" s="55"/>
      <c r="E11" s="55"/>
      <c r="F11" s="55"/>
      <c r="G11" s="55"/>
      <c r="H11" s="55"/>
      <c r="J11"/>
      <c r="K11"/>
      <c r="L11"/>
      <c r="M11"/>
      <c r="N11"/>
      <c r="O11"/>
      <c r="P11"/>
      <c r="Q11"/>
      <c r="R11"/>
    </row>
    <row r="12" spans="1:18" ht="13.5" customHeight="1" x14ac:dyDescent="0.25">
      <c r="A12" s="56" t="s">
        <v>211</v>
      </c>
      <c r="B12" s="56"/>
      <c r="C12" s="56"/>
      <c r="D12" s="56"/>
      <c r="E12" s="56"/>
      <c r="F12" s="56"/>
      <c r="G12" s="56"/>
      <c r="H12" s="56"/>
      <c r="J12"/>
      <c r="K12"/>
      <c r="L12"/>
      <c r="M12"/>
      <c r="N12"/>
      <c r="O12"/>
      <c r="P12"/>
      <c r="Q12"/>
      <c r="R12"/>
    </row>
    <row r="13" spans="1:18" ht="17.25" customHeight="1" x14ac:dyDescent="0.25">
      <c r="A13" s="56"/>
      <c r="B13" s="56"/>
      <c r="C13" s="56"/>
      <c r="D13" s="56"/>
      <c r="E13" s="56"/>
      <c r="F13" s="56"/>
      <c r="G13" s="56"/>
      <c r="H13" s="56"/>
      <c r="J13" s="3"/>
      <c r="K13" s="3"/>
      <c r="L13" s="3"/>
      <c r="M13" s="3"/>
      <c r="N13" s="3"/>
      <c r="O13" s="3"/>
      <c r="P13" s="3"/>
      <c r="Q13" s="3"/>
      <c r="R13" s="3"/>
    </row>
    <row r="14" spans="1:18" ht="12.75" customHeight="1" x14ac:dyDescent="0.25">
      <c r="A14" s="56"/>
      <c r="B14" s="56"/>
      <c r="C14" s="56"/>
      <c r="D14" s="56"/>
      <c r="E14" s="56"/>
      <c r="F14" s="56"/>
      <c r="G14" s="56"/>
      <c r="H14" s="56"/>
      <c r="J14" s="3"/>
      <c r="K14" s="3"/>
      <c r="L14" s="3"/>
      <c r="M14" s="3"/>
      <c r="N14" s="3"/>
      <c r="O14" s="3"/>
      <c r="P14" s="3"/>
      <c r="Q14" s="3"/>
      <c r="R14" s="3"/>
    </row>
    <row r="15" spans="1:18" ht="12.75" customHeight="1" x14ac:dyDescent="0.25">
      <c r="A15" s="56"/>
      <c r="B15" s="56"/>
      <c r="C15" s="56"/>
      <c r="D15" s="56"/>
      <c r="E15" s="56"/>
      <c r="F15" s="56"/>
      <c r="G15" s="56"/>
      <c r="H15" s="56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customHeight="1" x14ac:dyDescent="0.25">
      <c r="A16" s="56"/>
      <c r="B16" s="56"/>
      <c r="C16" s="56"/>
      <c r="D16" s="56"/>
      <c r="E16" s="56"/>
      <c r="F16" s="56"/>
      <c r="G16" s="56"/>
      <c r="H16" s="56"/>
      <c r="J16" s="3"/>
      <c r="K16" s="3"/>
      <c r="L16" s="3"/>
      <c r="M16" s="3"/>
      <c r="N16" s="3"/>
      <c r="O16" s="3"/>
      <c r="P16" s="3"/>
      <c r="Q16" s="3"/>
      <c r="R16" s="3"/>
    </row>
    <row r="17" spans="1:1011" ht="9.75" customHeight="1" x14ac:dyDescent="0.25">
      <c r="A17" s="56"/>
      <c r="B17" s="56"/>
      <c r="C17" s="56"/>
      <c r="D17" s="56"/>
      <c r="E17" s="56"/>
      <c r="F17" s="56"/>
      <c r="G17" s="56"/>
      <c r="H17" s="56"/>
      <c r="J17" s="3"/>
      <c r="K17" s="3"/>
      <c r="L17" s="3"/>
      <c r="M17" s="3"/>
      <c r="N17" s="3"/>
      <c r="O17" s="3"/>
      <c r="P17" s="3"/>
      <c r="Q17" s="3"/>
      <c r="R17" s="3"/>
    </row>
    <row r="18" spans="1:1011" ht="12.75" customHeight="1" x14ac:dyDescent="0.25">
      <c r="A18" s="56" t="s">
        <v>173</v>
      </c>
      <c r="B18" s="56"/>
      <c r="C18" s="56"/>
      <c r="D18" s="56"/>
      <c r="E18" s="56"/>
      <c r="F18" s="56"/>
      <c r="G18" s="56"/>
      <c r="H18" s="56"/>
      <c r="J18" s="3"/>
      <c r="K18" s="3"/>
      <c r="L18" s="3"/>
      <c r="M18" s="3"/>
      <c r="N18" s="3"/>
      <c r="O18" s="3"/>
      <c r="P18" s="3"/>
      <c r="Q18" s="3"/>
      <c r="R18" s="3"/>
    </row>
    <row r="19" spans="1:1011" ht="12.75" customHeight="1" x14ac:dyDescent="0.25">
      <c r="A19" s="56"/>
      <c r="B19" s="56"/>
      <c r="C19" s="56"/>
      <c r="D19" s="56"/>
      <c r="E19" s="56"/>
      <c r="F19" s="56"/>
      <c r="G19" s="56"/>
      <c r="H19" s="56"/>
      <c r="J19" s="3"/>
      <c r="K19" s="3"/>
      <c r="L19" s="3"/>
      <c r="M19" s="3"/>
      <c r="N19" s="3"/>
      <c r="O19" s="3"/>
      <c r="P19" s="3"/>
      <c r="Q19" s="3"/>
      <c r="R19" s="3"/>
    </row>
    <row r="20" spans="1:1011" ht="12.75" customHeight="1" x14ac:dyDescent="0.25">
      <c r="A20" s="56"/>
      <c r="B20" s="56"/>
      <c r="C20" s="56"/>
      <c r="D20" s="56"/>
      <c r="E20" s="56"/>
      <c r="F20" s="56"/>
      <c r="G20" s="56"/>
      <c r="H20" s="56"/>
      <c r="J20" s="3"/>
      <c r="K20" s="3"/>
      <c r="L20" s="3"/>
      <c r="M20" s="3"/>
      <c r="N20" s="3"/>
      <c r="O20" s="3"/>
      <c r="P20" s="3"/>
      <c r="Q20" s="3"/>
      <c r="R20" s="3"/>
    </row>
    <row r="21" spans="1:1011" ht="17.25" customHeight="1" x14ac:dyDescent="0.25">
      <c r="A21" s="57" t="s">
        <v>151</v>
      </c>
      <c r="B21" s="57"/>
      <c r="C21" s="57"/>
      <c r="D21" s="57"/>
      <c r="E21" s="57"/>
      <c r="F21" s="57"/>
      <c r="G21" s="57"/>
      <c r="H21" s="57"/>
      <c r="J21" s="3"/>
      <c r="K21" s="3"/>
      <c r="L21" s="3"/>
      <c r="M21" s="3"/>
      <c r="N21" s="3"/>
      <c r="O21" s="3"/>
      <c r="P21" s="3"/>
      <c r="Q21" s="3"/>
      <c r="R21" s="3"/>
    </row>
    <row r="22" spans="1:1011" ht="14.25" customHeight="1" x14ac:dyDescent="0.25">
      <c r="A22" s="57"/>
      <c r="B22" s="57"/>
      <c r="C22" s="57"/>
      <c r="D22" s="57"/>
      <c r="E22" s="57"/>
      <c r="F22" s="57"/>
      <c r="G22" s="57"/>
      <c r="H22" s="57"/>
      <c r="J22" s="3"/>
      <c r="K22" s="3"/>
      <c r="L22" s="3"/>
      <c r="M22" s="3"/>
      <c r="N22" s="3"/>
      <c r="O22" s="3"/>
      <c r="P22" s="3"/>
      <c r="Q22" s="3"/>
      <c r="R22" s="3"/>
    </row>
    <row r="23" spans="1:1011" ht="15.75" customHeight="1" x14ac:dyDescent="0.25">
      <c r="A23" s="57"/>
      <c r="B23" s="57"/>
      <c r="C23" s="57"/>
      <c r="D23" s="57"/>
      <c r="E23" s="57"/>
      <c r="F23" s="57"/>
      <c r="G23" s="57"/>
      <c r="H23" s="57"/>
      <c r="J23" s="3"/>
      <c r="K23" s="3"/>
      <c r="L23" s="3"/>
      <c r="M23" s="3"/>
      <c r="N23" s="3"/>
      <c r="O23" s="3"/>
      <c r="P23" s="3"/>
      <c r="Q23" s="3"/>
      <c r="R23" s="3"/>
    </row>
    <row r="24" spans="1:1011" s="19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1"/>
      <c r="J24" s="3"/>
      <c r="K24" s="3"/>
      <c r="L24" s="3"/>
      <c r="M24" s="3"/>
      <c r="N24" s="3"/>
      <c r="O24" s="3"/>
      <c r="P24" s="3"/>
      <c r="Q24" s="3"/>
      <c r="R24" s="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</row>
    <row r="25" spans="1:1011" ht="15.75" customHeight="1" x14ac:dyDescent="0.25">
      <c r="A25" s="58" t="s">
        <v>212</v>
      </c>
      <c r="B25" s="58"/>
      <c r="C25" s="58"/>
      <c r="D25" s="58"/>
      <c r="E25" s="58"/>
      <c r="F25" s="58"/>
      <c r="G25" s="58"/>
      <c r="H25" s="58"/>
      <c r="J25" s="3"/>
      <c r="K25" s="3"/>
      <c r="L25" s="3"/>
      <c r="M25" s="3"/>
      <c r="N25" s="3"/>
      <c r="O25" s="3"/>
      <c r="P25" s="3"/>
      <c r="Q25" s="3"/>
      <c r="R25" s="3"/>
    </row>
    <row r="26" spans="1:1011" ht="12.75" customHeight="1" x14ac:dyDescent="0.25">
      <c r="A26" s="41"/>
      <c r="B26" s="41"/>
      <c r="C26" s="41"/>
      <c r="D26" s="41"/>
      <c r="E26" s="41"/>
      <c r="F26" s="41"/>
      <c r="G26" s="41"/>
      <c r="H26" s="41"/>
      <c r="J26" s="3"/>
      <c r="K26" s="3"/>
      <c r="L26" s="3"/>
      <c r="M26" s="3"/>
      <c r="N26" s="3"/>
      <c r="O26" s="3"/>
      <c r="P26" s="3"/>
      <c r="Q26" s="3"/>
      <c r="R26" s="3"/>
    </row>
    <row r="27" spans="1:1011" ht="15.75" customHeight="1" x14ac:dyDescent="0.25">
      <c r="A27" s="40" t="s">
        <v>163</v>
      </c>
      <c r="C27" s="40" t="s">
        <v>158</v>
      </c>
      <c r="J27" s="3"/>
      <c r="K27" s="3"/>
      <c r="L27" s="3"/>
      <c r="M27" s="3"/>
      <c r="N27" s="3"/>
      <c r="O27" s="3"/>
      <c r="P27" s="3"/>
      <c r="Q27" s="3"/>
      <c r="R27" s="3"/>
    </row>
    <row r="28" spans="1:1011" ht="15.75" customHeight="1" x14ac:dyDescent="0.25">
      <c r="A28" s="40" t="s">
        <v>166</v>
      </c>
      <c r="B28" s="43"/>
      <c r="C28" s="40" t="s">
        <v>154</v>
      </c>
      <c r="J28" s="3"/>
      <c r="K28" s="3"/>
      <c r="L28" s="3"/>
      <c r="M28" s="3"/>
      <c r="N28" s="3"/>
      <c r="O28" s="3"/>
      <c r="P28" s="3"/>
      <c r="Q28" s="3"/>
      <c r="R28" s="3"/>
    </row>
    <row r="29" spans="1:1011" ht="15.75" customHeight="1" x14ac:dyDescent="0.25">
      <c r="A29" s="40" t="s">
        <v>155</v>
      </c>
      <c r="C29" s="40" t="s">
        <v>164</v>
      </c>
      <c r="J29" s="3"/>
      <c r="K29" s="3"/>
      <c r="L29" s="3"/>
      <c r="M29" s="3"/>
      <c r="N29" s="3"/>
      <c r="O29" s="3"/>
      <c r="P29" s="3"/>
      <c r="Q29" s="3"/>
      <c r="R29" s="3"/>
    </row>
    <row r="30" spans="1:1011" ht="15.75" customHeight="1" x14ac:dyDescent="0.25">
      <c r="A30" s="40" t="s">
        <v>177</v>
      </c>
      <c r="C30" s="40" t="s">
        <v>159</v>
      </c>
      <c r="J30" s="3"/>
      <c r="K30" s="3"/>
      <c r="L30" s="3"/>
      <c r="M30" s="3"/>
      <c r="N30" s="3"/>
      <c r="O30" s="3"/>
      <c r="P30" s="3"/>
      <c r="Q30" s="3"/>
      <c r="R30" s="3"/>
    </row>
    <row r="31" spans="1:1011" ht="15.75" customHeight="1" x14ac:dyDescent="0.25">
      <c r="A31" s="40" t="s">
        <v>152</v>
      </c>
      <c r="C31" s="40" t="s">
        <v>168</v>
      </c>
      <c r="J31" s="3"/>
      <c r="K31" s="3"/>
      <c r="L31" s="3"/>
      <c r="M31" s="3"/>
      <c r="N31" s="3"/>
      <c r="O31" s="3"/>
      <c r="P31" s="3"/>
      <c r="Q31" s="3"/>
      <c r="R31" s="3"/>
    </row>
    <row r="32" spans="1:1011" ht="15.75" customHeight="1" x14ac:dyDescent="0.25">
      <c r="A32" s="40" t="s">
        <v>160</v>
      </c>
      <c r="C32" s="56" t="s">
        <v>169</v>
      </c>
      <c r="J32" s="9"/>
      <c r="K32" s="9"/>
      <c r="L32" s="9"/>
      <c r="M32" s="9"/>
      <c r="N32" s="9"/>
      <c r="O32" s="9"/>
      <c r="P32" s="9"/>
      <c r="Q32" s="9"/>
      <c r="R32" s="9"/>
    </row>
    <row r="33" spans="1:1011" ht="15.75" customHeight="1" x14ac:dyDescent="0.25">
      <c r="A33" s="40" t="s">
        <v>165</v>
      </c>
      <c r="C33" s="56"/>
    </row>
    <row r="34" spans="1:1011" ht="15.75" customHeight="1" x14ac:dyDescent="0.25">
      <c r="A34" s="40" t="s">
        <v>157</v>
      </c>
      <c r="C34" s="56"/>
    </row>
    <row r="35" spans="1:1011" s="15" customFormat="1" ht="15.75" customHeight="1" x14ac:dyDescent="0.25">
      <c r="A35" s="40" t="s">
        <v>174</v>
      </c>
      <c r="B35" s="44"/>
      <c r="C35" s="56" t="s">
        <v>170</v>
      </c>
      <c r="D35" s="44"/>
      <c r="E35" s="44"/>
      <c r="F35" s="44"/>
      <c r="G35" s="44"/>
      <c r="H35" s="4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</row>
    <row r="36" spans="1:1011" ht="15.75" customHeight="1" x14ac:dyDescent="0.25">
      <c r="A36" s="40" t="s">
        <v>161</v>
      </c>
      <c r="B36" s="44"/>
      <c r="C36" s="56"/>
      <c r="D36" s="44"/>
      <c r="E36" s="44"/>
      <c r="F36" s="44"/>
      <c r="G36" s="44"/>
      <c r="H36" s="44"/>
    </row>
    <row r="37" spans="1:1011" s="16" customFormat="1" ht="15.6" x14ac:dyDescent="0.25">
      <c r="A37" s="40" t="s">
        <v>167</v>
      </c>
      <c r="B37" s="44"/>
      <c r="C37" s="56" t="s">
        <v>171</v>
      </c>
      <c r="D37" s="44"/>
      <c r="E37" s="44"/>
      <c r="F37" s="44"/>
      <c r="G37" s="44"/>
      <c r="H37" s="4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</row>
    <row r="38" spans="1:1011" ht="15.75" customHeight="1" x14ac:dyDescent="0.25">
      <c r="A38" s="40" t="s">
        <v>156</v>
      </c>
      <c r="B38" s="44"/>
      <c r="C38" s="56"/>
      <c r="D38" s="44"/>
      <c r="E38" s="44"/>
      <c r="F38" s="44"/>
      <c r="G38" s="44"/>
      <c r="H38" s="44"/>
    </row>
    <row r="39" spans="1:1011" ht="12.75" customHeight="1" x14ac:dyDescent="0.25">
      <c r="A39" s="40" t="s">
        <v>162</v>
      </c>
      <c r="B39" s="44"/>
      <c r="C39" s="60" t="s">
        <v>172</v>
      </c>
      <c r="D39" s="44"/>
      <c r="E39" s="44"/>
      <c r="F39" s="44"/>
      <c r="G39" s="44"/>
      <c r="H39" s="44"/>
    </row>
    <row r="40" spans="1:1011" ht="12.75" customHeight="1" x14ac:dyDescent="0.25">
      <c r="A40" s="40" t="s">
        <v>153</v>
      </c>
      <c r="B40" s="44"/>
      <c r="C40" s="60"/>
      <c r="D40" s="44"/>
      <c r="E40" s="44"/>
      <c r="F40" s="44"/>
      <c r="G40" s="44"/>
      <c r="H40" s="44"/>
    </row>
    <row r="41" spans="1:1011" s="19" customFormat="1" ht="15.75" customHeight="1" x14ac:dyDescent="0.25">
      <c r="B41" s="44"/>
      <c r="D41" s="44"/>
      <c r="E41" s="44"/>
      <c r="F41" s="44"/>
      <c r="G41" s="44"/>
      <c r="H41" s="44"/>
      <c r="I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</row>
    <row r="42" spans="1:1011" x14ac:dyDescent="0.25">
      <c r="A42" s="90" t="s">
        <v>175</v>
      </c>
      <c r="B42" s="91"/>
      <c r="C42" s="91"/>
      <c r="D42" s="91"/>
      <c r="E42" s="91"/>
      <c r="F42" s="91"/>
      <c r="G42" s="91"/>
      <c r="H42" s="92"/>
    </row>
    <row r="43" spans="1:1011" x14ac:dyDescent="0.25">
      <c r="A43" s="93"/>
      <c r="B43" s="94"/>
      <c r="C43" s="94"/>
      <c r="D43" s="94"/>
      <c r="E43" s="94"/>
      <c r="F43" s="94"/>
      <c r="G43" s="94"/>
      <c r="H43" s="95"/>
    </row>
    <row r="44" spans="1:1011" x14ac:dyDescent="0.25">
      <c r="A44" s="70" t="s">
        <v>176</v>
      </c>
      <c r="B44" s="71"/>
      <c r="C44" s="71"/>
      <c r="D44" s="71"/>
      <c r="E44" s="71"/>
      <c r="F44" s="71"/>
      <c r="G44" s="71"/>
      <c r="H44" s="72"/>
    </row>
    <row r="45" spans="1:1011" x14ac:dyDescent="0.25">
      <c r="A45" s="73"/>
      <c r="B45" s="74"/>
      <c r="C45" s="74"/>
      <c r="D45" s="74"/>
      <c r="E45" s="74"/>
      <c r="F45" s="74"/>
      <c r="G45" s="74"/>
      <c r="H45" s="75"/>
    </row>
    <row r="46" spans="1:1011" x14ac:dyDescent="0.25">
      <c r="A46" s="61" t="s">
        <v>181</v>
      </c>
      <c r="B46" s="62"/>
      <c r="C46" s="62"/>
      <c r="D46" s="62"/>
      <c r="E46" s="62"/>
      <c r="F46" s="62"/>
      <c r="G46" s="62"/>
      <c r="H46" s="63"/>
    </row>
    <row r="47" spans="1:1011" ht="33" customHeight="1" x14ac:dyDescent="0.25">
      <c r="A47" s="64"/>
      <c r="B47" s="65"/>
      <c r="C47" s="65"/>
      <c r="D47" s="65"/>
      <c r="E47" s="65"/>
      <c r="F47" s="65"/>
      <c r="G47" s="65"/>
      <c r="H47" s="66"/>
    </row>
    <row r="48" spans="1:1011" x14ac:dyDescent="0.25">
      <c r="A48" s="67"/>
      <c r="B48" s="68"/>
      <c r="C48" s="68"/>
      <c r="D48" s="68"/>
      <c r="E48" s="68"/>
      <c r="F48" s="68"/>
      <c r="G48" s="68"/>
      <c r="H48" s="69"/>
    </row>
    <row r="49" spans="1:8" ht="44.25" customHeight="1" x14ac:dyDescent="0.25">
      <c r="A49" s="20" t="s">
        <v>5</v>
      </c>
      <c r="B49" s="21" t="s">
        <v>6</v>
      </c>
      <c r="C49" s="22" t="s">
        <v>7</v>
      </c>
      <c r="D49" s="22" t="s">
        <v>8</v>
      </c>
      <c r="E49" s="21" t="s">
        <v>14</v>
      </c>
      <c r="F49" s="21" t="s">
        <v>9</v>
      </c>
      <c r="G49" s="21" t="s">
        <v>10</v>
      </c>
      <c r="H49" s="21" t="s">
        <v>11</v>
      </c>
    </row>
    <row r="50" spans="1:8" ht="85.2" customHeight="1" x14ac:dyDescent="0.25">
      <c r="A50" s="48" t="s">
        <v>179</v>
      </c>
      <c r="B50" s="17"/>
      <c r="C50" s="45" t="s">
        <v>180</v>
      </c>
      <c r="D50" s="4" t="s">
        <v>178</v>
      </c>
      <c r="E50" s="4" t="s">
        <v>205</v>
      </c>
      <c r="F50" s="6">
        <v>6</v>
      </c>
      <c r="G50" s="18">
        <v>500</v>
      </c>
      <c r="H50" s="8">
        <f t="shared" ref="H50:H55" si="0">F50*G50</f>
        <v>3000</v>
      </c>
    </row>
    <row r="51" spans="1:8" ht="12.75" customHeight="1" x14ac:dyDescent="0.25">
      <c r="A51" s="49" t="s">
        <v>207</v>
      </c>
      <c r="B51" s="17"/>
      <c r="C51" s="17"/>
      <c r="D51" s="4"/>
      <c r="E51" s="4" t="s">
        <v>206</v>
      </c>
      <c r="F51" s="6">
        <v>1</v>
      </c>
      <c r="G51" s="18"/>
      <c r="H51" s="8">
        <f t="shared" si="0"/>
        <v>0</v>
      </c>
    </row>
    <row r="52" spans="1:8" ht="15" customHeight="1" x14ac:dyDescent="0.25">
      <c r="A52" s="49" t="s">
        <v>208</v>
      </c>
      <c r="B52" s="17"/>
      <c r="C52" s="17"/>
      <c r="D52" s="4"/>
      <c r="E52" s="4" t="s">
        <v>206</v>
      </c>
      <c r="F52" s="6">
        <v>1</v>
      </c>
      <c r="G52" s="18"/>
      <c r="H52" s="8">
        <f t="shared" si="0"/>
        <v>0</v>
      </c>
    </row>
    <row r="53" spans="1:8" ht="12.75" customHeight="1" x14ac:dyDescent="0.25">
      <c r="A53" s="50" t="s">
        <v>209</v>
      </c>
      <c r="B53" s="17"/>
      <c r="C53" s="17"/>
      <c r="D53" s="4"/>
      <c r="E53" s="4" t="s">
        <v>206</v>
      </c>
      <c r="F53" s="6">
        <v>1</v>
      </c>
      <c r="G53" s="18"/>
      <c r="H53" s="8">
        <f t="shared" si="0"/>
        <v>0</v>
      </c>
    </row>
    <row r="54" spans="1:8" ht="12.75" customHeight="1" x14ac:dyDescent="0.25">
      <c r="A54" s="49" t="s">
        <v>210</v>
      </c>
      <c r="B54" s="17"/>
      <c r="C54" s="17"/>
      <c r="D54" s="4"/>
      <c r="E54" s="4" t="s">
        <v>206</v>
      </c>
      <c r="F54" s="6">
        <v>4</v>
      </c>
      <c r="G54" s="7"/>
      <c r="H54" s="8">
        <f t="shared" si="0"/>
        <v>0</v>
      </c>
    </row>
    <row r="55" spans="1:8" ht="13.8" thickBot="1" x14ac:dyDescent="0.3">
      <c r="A55" s="4"/>
      <c r="B55" s="17"/>
      <c r="C55" s="17"/>
      <c r="D55" s="4"/>
      <c r="E55" s="5"/>
      <c r="F55" s="6"/>
      <c r="G55" s="7"/>
      <c r="H55" s="8">
        <f t="shared" si="0"/>
        <v>0</v>
      </c>
    </row>
    <row r="56" spans="1:8" ht="12.75" customHeight="1" thickBot="1" x14ac:dyDescent="0.3">
      <c r="A56" s="59" t="s">
        <v>16</v>
      </c>
      <c r="B56" s="59"/>
      <c r="C56" s="59"/>
      <c r="D56" s="59"/>
      <c r="E56" s="10">
        <f>SUMPRODUCT(E50:E55,$G$50:$G$55)</f>
        <v>0</v>
      </c>
      <c r="F56" s="11" t="s">
        <v>12</v>
      </c>
      <c r="G56" s="12" t="s">
        <v>12</v>
      </c>
      <c r="H56" s="13">
        <f>SUM(H50:H53)</f>
        <v>3000</v>
      </c>
    </row>
    <row r="57" spans="1:8" ht="12.75" customHeight="1" thickBot="1" x14ac:dyDescent="0.3">
      <c r="A57" s="59" t="s">
        <v>17</v>
      </c>
      <c r="B57" s="59"/>
      <c r="C57" s="59"/>
      <c r="D57" s="59"/>
      <c r="E57" s="10">
        <f>SUMPRODUCT(E51:E56,$G$50:$G$55)</f>
        <v>0</v>
      </c>
      <c r="F57" s="11" t="s">
        <v>12</v>
      </c>
      <c r="G57" s="12" t="s">
        <v>12</v>
      </c>
      <c r="H57" s="13">
        <f>SUM(H54:H55)</f>
        <v>0</v>
      </c>
    </row>
    <row r="58" spans="1:8" ht="12.75" customHeight="1" thickBot="1" x14ac:dyDescent="0.3">
      <c r="A58" s="59" t="s">
        <v>15</v>
      </c>
      <c r="B58" s="59"/>
      <c r="C58" s="59"/>
      <c r="D58" s="59"/>
      <c r="E58" s="10">
        <f>SUMPRODUCT(E52:E57,$G$50:$G$55)</f>
        <v>0</v>
      </c>
      <c r="F58" s="11" t="s">
        <v>12</v>
      </c>
      <c r="G58" s="12" t="s">
        <v>12</v>
      </c>
      <c r="H58" s="13">
        <f>SUM(H50:H55)</f>
        <v>3000</v>
      </c>
    </row>
    <row r="59" spans="1:8" x14ac:dyDescent="0.25">
      <c r="A59" s="89"/>
      <c r="B59" s="89"/>
      <c r="C59" s="89"/>
      <c r="D59" s="89"/>
      <c r="E59" s="89"/>
      <c r="F59" s="89"/>
      <c r="G59" s="89"/>
      <c r="H59" s="89"/>
    </row>
    <row r="60" spans="1:8" x14ac:dyDescent="0.25">
      <c r="A60" s="29"/>
      <c r="B60" s="30"/>
      <c r="C60" s="29"/>
      <c r="D60" s="29"/>
      <c r="E60" s="30"/>
      <c r="F60" s="30"/>
      <c r="G60" s="30"/>
      <c r="H60" s="30"/>
    </row>
    <row r="61" spans="1:8" x14ac:dyDescent="0.25">
      <c r="A61" s="29"/>
      <c r="B61" s="31"/>
      <c r="C61" s="31"/>
      <c r="D61" s="31"/>
      <c r="E61" s="31"/>
      <c r="F61" s="29"/>
      <c r="G61" s="33"/>
      <c r="H61" s="33"/>
    </row>
    <row r="62" spans="1:8" x14ac:dyDescent="0.25">
      <c r="A62" s="29"/>
      <c r="B62" s="31"/>
      <c r="C62" s="31"/>
      <c r="D62" s="29"/>
      <c r="E62" s="29"/>
      <c r="F62" s="29"/>
      <c r="G62" s="32"/>
      <c r="H62" s="33"/>
    </row>
    <row r="63" spans="1:8" x14ac:dyDescent="0.25">
      <c r="A63" s="29"/>
      <c r="B63" s="31"/>
      <c r="C63" s="31"/>
      <c r="D63" s="31"/>
      <c r="E63" s="31"/>
      <c r="F63" s="29"/>
      <c r="G63" s="32"/>
      <c r="H63" s="33"/>
    </row>
    <row r="64" spans="1:8" x14ac:dyDescent="0.25">
      <c r="A64" s="29"/>
      <c r="B64" s="31"/>
      <c r="C64" s="31"/>
      <c r="D64" s="29"/>
      <c r="E64" s="30"/>
      <c r="F64" s="29"/>
      <c r="G64" s="35"/>
      <c r="H64" s="33"/>
    </row>
    <row r="65" spans="1:8" x14ac:dyDescent="0.25">
      <c r="A65" s="29"/>
      <c r="B65" s="34"/>
      <c r="C65" s="34"/>
      <c r="D65" s="29"/>
      <c r="E65" s="30"/>
      <c r="F65" s="29"/>
      <c r="G65" s="35"/>
      <c r="H65" s="33"/>
    </row>
    <row r="66" spans="1:8" x14ac:dyDescent="0.25">
      <c r="A66" s="29"/>
      <c r="B66" s="36"/>
      <c r="C66" s="30"/>
      <c r="D66" s="29"/>
      <c r="E66" s="29"/>
      <c r="F66" s="29"/>
      <c r="G66" s="33"/>
      <c r="H66" s="33"/>
    </row>
    <row r="67" spans="1:8" x14ac:dyDescent="0.25">
      <c r="A67" s="85"/>
      <c r="B67" s="85"/>
      <c r="C67" s="85"/>
      <c r="D67" s="85"/>
      <c r="E67" s="37"/>
      <c r="F67" s="29"/>
      <c r="G67" s="33"/>
      <c r="H67" s="38"/>
    </row>
    <row r="68" spans="1:8" x14ac:dyDescent="0.25">
      <c r="A68" s="85"/>
      <c r="B68" s="85"/>
      <c r="C68" s="85"/>
      <c r="D68" s="85"/>
      <c r="E68" s="37"/>
      <c r="F68" s="29"/>
      <c r="G68" s="33"/>
      <c r="H68" s="38"/>
    </row>
    <row r="69" spans="1:8" x14ac:dyDescent="0.25">
      <c r="A69" s="85"/>
      <c r="B69" s="85"/>
      <c r="C69" s="85"/>
      <c r="D69" s="85"/>
      <c r="E69" s="37"/>
      <c r="F69" s="29"/>
      <c r="G69" s="33"/>
      <c r="H69" s="38"/>
    </row>
    <row r="70" spans="1:8" x14ac:dyDescent="0.25">
      <c r="A70" s="39"/>
      <c r="B70" s="39"/>
      <c r="C70" s="39"/>
      <c r="D70" s="39"/>
      <c r="E70" s="39"/>
      <c r="F70" s="39"/>
      <c r="G70" s="39"/>
      <c r="H70" s="39"/>
    </row>
    <row r="71" spans="1:8" ht="12.75" customHeight="1" x14ac:dyDescent="0.25">
      <c r="A71" s="86"/>
      <c r="B71" s="86"/>
      <c r="C71" s="86"/>
      <c r="D71" s="86"/>
      <c r="E71" s="86"/>
      <c r="F71" s="86"/>
      <c r="G71" s="86"/>
      <c r="H71" s="86"/>
    </row>
    <row r="72" spans="1:8" ht="12.75" customHeight="1" x14ac:dyDescent="0.25">
      <c r="A72" s="86"/>
      <c r="B72" s="86"/>
      <c r="C72" s="86"/>
      <c r="D72" s="86"/>
      <c r="E72" s="86"/>
      <c r="F72" s="86"/>
      <c r="G72" s="86"/>
      <c r="H72" s="86"/>
    </row>
    <row r="73" spans="1:8" ht="12.75" customHeight="1" x14ac:dyDescent="0.25">
      <c r="A73" s="96"/>
      <c r="B73" s="96"/>
      <c r="C73" s="96"/>
      <c r="D73" s="96"/>
      <c r="E73" s="96"/>
      <c r="F73" s="96"/>
      <c r="G73" s="96"/>
      <c r="H73" s="96"/>
    </row>
    <row r="74" spans="1:8" ht="12.75" customHeight="1" x14ac:dyDescent="0.25">
      <c r="A74" s="96"/>
      <c r="B74" s="96"/>
      <c r="C74" s="96"/>
      <c r="D74" s="96"/>
      <c r="E74" s="96"/>
      <c r="F74" s="96"/>
      <c r="G74" s="96"/>
      <c r="H74" s="96"/>
    </row>
    <row r="75" spans="1:8" ht="12.75" customHeight="1" x14ac:dyDescent="0.25">
      <c r="A75" s="88"/>
      <c r="B75" s="88"/>
      <c r="C75" s="88"/>
      <c r="D75" s="88"/>
      <c r="E75" s="88"/>
      <c r="F75" s="88"/>
      <c r="G75" s="88"/>
      <c r="H75" s="88"/>
    </row>
    <row r="76" spans="1:8" ht="12.75" customHeight="1" x14ac:dyDescent="0.25">
      <c r="A76" s="88"/>
      <c r="B76" s="88"/>
      <c r="C76" s="88"/>
      <c r="D76" s="88"/>
      <c r="E76" s="88"/>
      <c r="F76" s="88"/>
      <c r="G76" s="88"/>
      <c r="H76" s="88"/>
    </row>
    <row r="77" spans="1:8" x14ac:dyDescent="0.25">
      <c r="A77" s="89"/>
      <c r="B77" s="89"/>
      <c r="C77" s="89"/>
      <c r="D77" s="89"/>
      <c r="E77" s="89"/>
      <c r="F77" s="89"/>
      <c r="G77" s="89"/>
      <c r="H77" s="89"/>
    </row>
    <row r="78" spans="1:8" x14ac:dyDescent="0.25">
      <c r="A78" s="29"/>
      <c r="B78" s="30"/>
      <c r="C78" s="29"/>
      <c r="D78" s="29"/>
      <c r="E78" s="30"/>
      <c r="F78" s="30"/>
      <c r="G78" s="30"/>
      <c r="H78" s="30"/>
    </row>
    <row r="79" spans="1:8" x14ac:dyDescent="0.25">
      <c r="A79" s="29"/>
      <c r="B79" s="31"/>
      <c r="C79" s="31"/>
      <c r="D79" s="31"/>
      <c r="E79" s="31"/>
      <c r="F79" s="29"/>
      <c r="G79" s="33"/>
      <c r="H79" s="33"/>
    </row>
    <row r="80" spans="1:8" x14ac:dyDescent="0.25">
      <c r="A80" s="29"/>
      <c r="B80" s="31"/>
      <c r="C80" s="31"/>
      <c r="D80" s="29"/>
      <c r="E80" s="29"/>
      <c r="F80" s="29"/>
      <c r="G80" s="32"/>
      <c r="H80" s="33"/>
    </row>
    <row r="81" spans="1:8" x14ac:dyDescent="0.25">
      <c r="A81" s="29"/>
      <c r="B81" s="36"/>
      <c r="C81" s="30"/>
      <c r="D81" s="29"/>
      <c r="E81" s="29"/>
      <c r="F81" s="29"/>
      <c r="G81" s="33"/>
      <c r="H81" s="33"/>
    </row>
    <row r="82" spans="1:8" x14ac:dyDescent="0.25">
      <c r="A82" s="85"/>
      <c r="B82" s="85"/>
      <c r="C82" s="85"/>
      <c r="D82" s="85"/>
      <c r="E82" s="37"/>
      <c r="F82" s="29"/>
      <c r="G82" s="33"/>
      <c r="H82" s="38"/>
    </row>
    <row r="83" spans="1:8" x14ac:dyDescent="0.25">
      <c r="A83" s="85"/>
      <c r="B83" s="85"/>
      <c r="C83" s="85"/>
      <c r="D83" s="85"/>
      <c r="E83" s="37"/>
      <c r="F83" s="29"/>
      <c r="G83" s="33"/>
      <c r="H83" s="38"/>
    </row>
    <row r="84" spans="1:8" x14ac:dyDescent="0.25">
      <c r="A84" s="85"/>
      <c r="B84" s="85"/>
      <c r="C84" s="85"/>
      <c r="D84" s="85"/>
      <c r="E84" s="37"/>
      <c r="F84" s="29"/>
      <c r="G84" s="33"/>
      <c r="H84" s="38"/>
    </row>
    <row r="85" spans="1:8" x14ac:dyDescent="0.25">
      <c r="A85" s="39"/>
      <c r="B85" s="39"/>
      <c r="C85" s="39"/>
      <c r="D85" s="39"/>
      <c r="E85" s="39"/>
      <c r="F85" s="39"/>
      <c r="G85" s="39"/>
      <c r="H85" s="39"/>
    </row>
    <row r="86" spans="1:8" x14ac:dyDescent="0.25">
      <c r="A86" s="39"/>
      <c r="B86" s="39"/>
      <c r="C86" s="39"/>
      <c r="D86" s="39"/>
      <c r="E86" s="39"/>
      <c r="F86" s="39"/>
      <c r="G86" s="39"/>
      <c r="H86" s="39"/>
    </row>
    <row r="87" spans="1:8" x14ac:dyDescent="0.25">
      <c r="A87" s="39"/>
      <c r="B87" s="39"/>
      <c r="C87" s="39"/>
      <c r="D87" s="39"/>
      <c r="E87" s="39"/>
      <c r="F87" s="39"/>
      <c r="G87" s="39"/>
      <c r="H87" s="39"/>
    </row>
    <row r="88" spans="1:8" x14ac:dyDescent="0.25">
      <c r="A88" s="39"/>
      <c r="B88" s="39"/>
      <c r="C88" s="39"/>
      <c r="D88" s="39"/>
      <c r="E88" s="39"/>
      <c r="F88" s="39"/>
      <c r="G88" s="39"/>
      <c r="H88" s="39"/>
    </row>
    <row r="89" spans="1:8" x14ac:dyDescent="0.25">
      <c r="A89" s="39"/>
      <c r="B89" s="39"/>
      <c r="C89" s="39"/>
      <c r="D89" s="39"/>
      <c r="E89" s="39"/>
      <c r="F89" s="39"/>
      <c r="G89" s="39"/>
      <c r="H89" s="39"/>
    </row>
    <row r="90" spans="1:8" x14ac:dyDescent="0.25">
      <c r="A90" s="39"/>
      <c r="B90" s="39"/>
      <c r="C90" s="39"/>
      <c r="D90" s="39"/>
      <c r="E90" s="39"/>
      <c r="F90" s="39"/>
      <c r="G90" s="39"/>
      <c r="H90" s="39"/>
    </row>
    <row r="91" spans="1:8" x14ac:dyDescent="0.25">
      <c r="A91" s="39"/>
      <c r="B91" s="39"/>
      <c r="C91" s="39"/>
      <c r="D91" s="39"/>
      <c r="E91" s="39"/>
      <c r="F91" s="39"/>
      <c r="G91" s="39"/>
      <c r="H91" s="39"/>
    </row>
    <row r="92" spans="1:8" x14ac:dyDescent="0.25">
      <c r="A92" s="39"/>
      <c r="B92" s="39"/>
      <c r="C92" s="39"/>
      <c r="D92" s="39"/>
      <c r="E92" s="39"/>
      <c r="F92" s="39"/>
      <c r="G92" s="39"/>
      <c r="H92" s="39"/>
    </row>
    <row r="93" spans="1:8" x14ac:dyDescent="0.25">
      <c r="A93" s="39"/>
      <c r="B93" s="39"/>
      <c r="C93" s="39"/>
      <c r="D93" s="39"/>
      <c r="E93" s="39"/>
      <c r="F93" s="39"/>
      <c r="G93" s="39"/>
      <c r="H93" s="39"/>
    </row>
    <row r="94" spans="1:8" x14ac:dyDescent="0.25">
      <c r="A94" s="39"/>
      <c r="B94" s="39"/>
      <c r="C94" s="39"/>
      <c r="D94" s="39"/>
      <c r="E94" s="39"/>
      <c r="F94" s="39"/>
      <c r="G94" s="39"/>
      <c r="H94" s="39"/>
    </row>
    <row r="95" spans="1:8" x14ac:dyDescent="0.25">
      <c r="A95" s="39"/>
      <c r="B95" s="39"/>
      <c r="C95" s="39"/>
      <c r="D95" s="39"/>
      <c r="E95" s="39"/>
      <c r="F95" s="39"/>
      <c r="G95" s="39"/>
      <c r="H95" s="39"/>
    </row>
    <row r="96" spans="1:8" x14ac:dyDescent="0.25">
      <c r="A96" s="39"/>
      <c r="B96" s="39"/>
      <c r="C96" s="39"/>
      <c r="D96" s="39"/>
      <c r="E96" s="39"/>
      <c r="F96" s="39"/>
      <c r="G96" s="39"/>
      <c r="H96" s="39"/>
    </row>
    <row r="97" spans="1:8" x14ac:dyDescent="0.25">
      <c r="A97" s="39"/>
      <c r="B97" s="39"/>
      <c r="C97" s="39"/>
      <c r="D97" s="39"/>
      <c r="E97" s="39"/>
      <c r="F97" s="39"/>
      <c r="G97" s="39"/>
      <c r="H97" s="39"/>
    </row>
    <row r="98" spans="1:8" x14ac:dyDescent="0.25">
      <c r="A98" s="39"/>
      <c r="B98" s="39"/>
      <c r="C98" s="39"/>
      <c r="D98" s="39"/>
      <c r="E98" s="39"/>
      <c r="F98" s="39"/>
      <c r="G98" s="39"/>
      <c r="H98" s="39"/>
    </row>
    <row r="99" spans="1:8" x14ac:dyDescent="0.25">
      <c r="A99" s="39"/>
      <c r="B99" s="39"/>
      <c r="C99" s="39"/>
      <c r="D99" s="39"/>
      <c r="E99" s="39"/>
      <c r="F99" s="39"/>
      <c r="G99" s="39"/>
      <c r="H99" s="39"/>
    </row>
    <row r="100" spans="1:8" x14ac:dyDescent="0.25">
      <c r="A100" s="39"/>
      <c r="B100" s="39"/>
      <c r="C100" s="39"/>
      <c r="D100" s="39"/>
      <c r="E100" s="39"/>
      <c r="F100" s="39"/>
      <c r="G100" s="39"/>
      <c r="H100" s="39"/>
    </row>
    <row r="101" spans="1:8" x14ac:dyDescent="0.25">
      <c r="A101" s="39"/>
      <c r="B101" s="39"/>
      <c r="C101" s="39"/>
      <c r="D101" s="39"/>
      <c r="E101" s="39"/>
      <c r="F101" s="39"/>
      <c r="G101" s="39"/>
      <c r="H101" s="39"/>
    </row>
    <row r="102" spans="1:8" x14ac:dyDescent="0.25">
      <c r="A102" s="39"/>
      <c r="B102" s="39"/>
      <c r="C102" s="39"/>
      <c r="D102" s="39"/>
      <c r="E102" s="39"/>
      <c r="F102" s="39"/>
      <c r="G102" s="39"/>
      <c r="H102" s="39"/>
    </row>
    <row r="103" spans="1:8" x14ac:dyDescent="0.25">
      <c r="A103" s="39"/>
      <c r="B103" s="39"/>
      <c r="C103" s="39"/>
      <c r="D103" s="39"/>
      <c r="E103" s="39"/>
      <c r="F103" s="39"/>
      <c r="G103" s="39"/>
      <c r="H103" s="39"/>
    </row>
    <row r="104" spans="1:8" x14ac:dyDescent="0.25">
      <c r="A104" s="39"/>
      <c r="B104" s="39"/>
      <c r="C104" s="39"/>
      <c r="D104" s="39"/>
      <c r="E104" s="39"/>
      <c r="F104" s="39"/>
      <c r="G104" s="39"/>
      <c r="H104" s="39"/>
    </row>
    <row r="105" spans="1:8" x14ac:dyDescent="0.25">
      <c r="A105" s="39"/>
      <c r="B105" s="39"/>
      <c r="C105" s="39"/>
      <c r="D105" s="39"/>
      <c r="E105" s="39"/>
      <c r="F105" s="39"/>
      <c r="G105" s="39"/>
      <c r="H105" s="39"/>
    </row>
    <row r="106" spans="1:8" x14ac:dyDescent="0.25">
      <c r="A106" s="39"/>
      <c r="B106" s="39"/>
      <c r="C106" s="39"/>
      <c r="D106" s="39"/>
      <c r="E106" s="39"/>
      <c r="F106" s="39"/>
      <c r="G106" s="39"/>
      <c r="H106" s="39"/>
    </row>
    <row r="107" spans="1:8" x14ac:dyDescent="0.25">
      <c r="A107" s="39"/>
      <c r="B107" s="39"/>
      <c r="C107" s="39"/>
      <c r="D107" s="39"/>
      <c r="E107" s="39"/>
      <c r="F107" s="39"/>
      <c r="G107" s="39"/>
      <c r="H107" s="39"/>
    </row>
    <row r="108" spans="1:8" x14ac:dyDescent="0.25">
      <c r="A108" s="39"/>
      <c r="B108" s="39"/>
      <c r="C108" s="39"/>
      <c r="D108" s="39"/>
      <c r="E108" s="39"/>
      <c r="F108" s="39"/>
      <c r="G108" s="39"/>
      <c r="H108" s="39"/>
    </row>
    <row r="109" spans="1:8" x14ac:dyDescent="0.25">
      <c r="A109" s="39"/>
      <c r="B109" s="39"/>
      <c r="C109" s="39"/>
      <c r="D109" s="39"/>
      <c r="E109" s="39"/>
      <c r="F109" s="39"/>
      <c r="G109" s="39"/>
      <c r="H109" s="39"/>
    </row>
    <row r="110" spans="1:8" x14ac:dyDescent="0.25">
      <c r="A110" s="39"/>
      <c r="B110" s="39"/>
      <c r="C110" s="39"/>
      <c r="D110" s="39"/>
      <c r="E110" s="39"/>
      <c r="F110" s="39"/>
      <c r="G110" s="39"/>
      <c r="H110" s="39"/>
    </row>
    <row r="111" spans="1:8" x14ac:dyDescent="0.25">
      <c r="A111" s="39"/>
      <c r="B111" s="39"/>
      <c r="C111" s="39"/>
      <c r="D111" s="39"/>
      <c r="E111" s="39"/>
      <c r="F111" s="39"/>
      <c r="G111" s="39"/>
      <c r="H111" s="39"/>
    </row>
    <row r="112" spans="1:8" x14ac:dyDescent="0.25">
      <c r="A112" s="39"/>
      <c r="B112" s="39"/>
      <c r="C112" s="39"/>
      <c r="D112" s="39"/>
      <c r="E112" s="39"/>
      <c r="F112" s="39"/>
      <c r="G112" s="39"/>
      <c r="H112" s="39"/>
    </row>
    <row r="113" spans="1:8" x14ac:dyDescent="0.25">
      <c r="A113" s="39"/>
      <c r="B113" s="39"/>
      <c r="C113" s="39"/>
      <c r="D113" s="39"/>
      <c r="E113" s="39"/>
      <c r="F113" s="39"/>
      <c r="G113" s="39"/>
      <c r="H113" s="39"/>
    </row>
    <row r="114" spans="1:8" x14ac:dyDescent="0.25">
      <c r="A114" s="39"/>
      <c r="B114" s="39"/>
      <c r="C114" s="39"/>
      <c r="D114" s="39"/>
      <c r="E114" s="39"/>
      <c r="F114" s="39"/>
      <c r="G114" s="39"/>
      <c r="H114" s="39"/>
    </row>
    <row r="115" spans="1:8" x14ac:dyDescent="0.25">
      <c r="A115" s="39"/>
      <c r="B115" s="39"/>
      <c r="C115" s="39"/>
      <c r="D115" s="39"/>
      <c r="E115" s="39"/>
      <c r="F115" s="39"/>
      <c r="G115" s="39"/>
      <c r="H115" s="39"/>
    </row>
    <row r="116" spans="1:8" x14ac:dyDescent="0.25">
      <c r="A116" s="39"/>
      <c r="B116" s="39"/>
      <c r="C116" s="39"/>
      <c r="D116" s="39"/>
      <c r="E116" s="39"/>
      <c r="F116" s="39"/>
      <c r="G116" s="39"/>
      <c r="H116" s="39"/>
    </row>
    <row r="117" spans="1:8" x14ac:dyDescent="0.25">
      <c r="A117" s="39"/>
      <c r="B117" s="39"/>
      <c r="C117" s="39"/>
      <c r="D117" s="39"/>
      <c r="E117" s="39"/>
      <c r="F117" s="39"/>
      <c r="G117" s="39"/>
      <c r="H117" s="39"/>
    </row>
    <row r="118" spans="1:8" x14ac:dyDescent="0.25">
      <c r="A118" s="39"/>
      <c r="B118" s="39"/>
      <c r="C118" s="39"/>
      <c r="D118" s="39"/>
      <c r="E118" s="39"/>
      <c r="F118" s="39"/>
      <c r="G118" s="39"/>
      <c r="H118" s="39"/>
    </row>
    <row r="119" spans="1:8" x14ac:dyDescent="0.25">
      <c r="A119" s="39"/>
      <c r="B119" s="39"/>
      <c r="C119" s="39"/>
      <c r="D119" s="39"/>
      <c r="E119" s="39"/>
      <c r="F119" s="39"/>
      <c r="G119" s="39"/>
      <c r="H119" s="39"/>
    </row>
    <row r="120" spans="1:8" x14ac:dyDescent="0.25">
      <c r="A120" s="39"/>
      <c r="B120" s="39"/>
      <c r="C120" s="39"/>
      <c r="D120" s="39"/>
      <c r="E120" s="39"/>
      <c r="F120" s="39"/>
      <c r="G120" s="39"/>
      <c r="H120" s="39"/>
    </row>
    <row r="121" spans="1:8" x14ac:dyDescent="0.25">
      <c r="A121" s="39"/>
      <c r="B121" s="39"/>
      <c r="C121" s="39"/>
      <c r="D121" s="39"/>
      <c r="E121" s="39"/>
      <c r="F121" s="39"/>
      <c r="G121" s="39"/>
      <c r="H121" s="39"/>
    </row>
    <row r="122" spans="1:8" x14ac:dyDescent="0.25">
      <c r="A122" s="39"/>
      <c r="B122" s="39"/>
      <c r="C122" s="39"/>
      <c r="D122" s="39"/>
      <c r="E122" s="39"/>
      <c r="F122" s="39"/>
      <c r="G122" s="39"/>
      <c r="H122" s="39"/>
    </row>
    <row r="123" spans="1:8" x14ac:dyDescent="0.25">
      <c r="A123" s="39"/>
      <c r="B123" s="39"/>
      <c r="C123" s="39"/>
      <c r="D123" s="39"/>
      <c r="E123" s="39"/>
      <c r="F123" s="39"/>
      <c r="G123" s="39"/>
      <c r="H123" s="39"/>
    </row>
    <row r="124" spans="1:8" x14ac:dyDescent="0.25">
      <c r="A124" s="39"/>
      <c r="B124" s="39"/>
      <c r="C124" s="39"/>
      <c r="D124" s="39"/>
      <c r="E124" s="39"/>
      <c r="F124" s="39"/>
      <c r="G124" s="39"/>
      <c r="H124" s="39"/>
    </row>
    <row r="125" spans="1:8" x14ac:dyDescent="0.25">
      <c r="A125" s="39"/>
      <c r="B125" s="39"/>
      <c r="C125" s="39"/>
      <c r="D125" s="39"/>
      <c r="E125" s="39"/>
      <c r="F125" s="39"/>
      <c r="G125" s="39"/>
      <c r="H125" s="39"/>
    </row>
    <row r="126" spans="1:8" x14ac:dyDescent="0.25">
      <c r="A126" s="39"/>
      <c r="B126" s="39"/>
      <c r="C126" s="39"/>
      <c r="D126" s="39"/>
      <c r="E126" s="39"/>
      <c r="F126" s="39"/>
      <c r="G126" s="39"/>
      <c r="H126" s="39"/>
    </row>
    <row r="127" spans="1:8" x14ac:dyDescent="0.25">
      <c r="A127" s="39"/>
      <c r="B127" s="39"/>
      <c r="C127" s="39"/>
      <c r="D127" s="39"/>
      <c r="E127" s="39"/>
      <c r="F127" s="39"/>
      <c r="G127" s="39"/>
      <c r="H127" s="39"/>
    </row>
    <row r="128" spans="1:8" x14ac:dyDescent="0.25">
      <c r="A128" s="39"/>
      <c r="B128" s="39"/>
      <c r="C128" s="39"/>
      <c r="D128" s="39"/>
      <c r="E128" s="39"/>
      <c r="F128" s="39"/>
      <c r="G128" s="39"/>
      <c r="H128" s="39"/>
    </row>
    <row r="129" spans="1:8" x14ac:dyDescent="0.25">
      <c r="A129" s="39"/>
      <c r="B129" s="39"/>
      <c r="C129" s="39"/>
      <c r="D129" s="39"/>
      <c r="E129" s="39"/>
      <c r="F129" s="39"/>
      <c r="G129" s="39"/>
      <c r="H129" s="39"/>
    </row>
    <row r="130" spans="1:8" x14ac:dyDescent="0.25">
      <c r="A130" s="39"/>
      <c r="B130" s="39"/>
      <c r="C130" s="39"/>
      <c r="D130" s="39"/>
      <c r="E130" s="39"/>
      <c r="F130" s="39"/>
      <c r="G130" s="39"/>
      <c r="H130" s="39"/>
    </row>
    <row r="131" spans="1:8" x14ac:dyDescent="0.25">
      <c r="A131" s="39"/>
      <c r="B131" s="39"/>
      <c r="C131" s="39"/>
      <c r="D131" s="39"/>
      <c r="E131" s="39"/>
      <c r="F131" s="39"/>
      <c r="G131" s="39"/>
      <c r="H131" s="39"/>
    </row>
    <row r="132" spans="1:8" x14ac:dyDescent="0.25">
      <c r="A132" s="39"/>
      <c r="B132" s="39"/>
      <c r="C132" s="39"/>
      <c r="D132" s="39"/>
      <c r="E132" s="39"/>
      <c r="F132" s="39"/>
      <c r="G132" s="39"/>
      <c r="H132" s="39"/>
    </row>
    <row r="133" spans="1:8" x14ac:dyDescent="0.25">
      <c r="A133" s="39"/>
      <c r="B133" s="39"/>
      <c r="C133" s="39"/>
      <c r="D133" s="39"/>
      <c r="E133" s="39"/>
      <c r="F133" s="39"/>
      <c r="G133" s="39"/>
      <c r="H133" s="39"/>
    </row>
    <row r="134" spans="1:8" x14ac:dyDescent="0.25">
      <c r="A134" s="39"/>
      <c r="B134" s="39"/>
      <c r="C134" s="39"/>
      <c r="D134" s="39"/>
      <c r="E134" s="39"/>
      <c r="F134" s="39"/>
      <c r="G134" s="39"/>
      <c r="H134" s="39"/>
    </row>
    <row r="135" spans="1:8" x14ac:dyDescent="0.25">
      <c r="A135" s="39"/>
      <c r="B135" s="39"/>
      <c r="C135" s="39"/>
      <c r="D135" s="39"/>
      <c r="E135" s="39"/>
      <c r="F135" s="39"/>
      <c r="G135" s="39"/>
      <c r="H135" s="39"/>
    </row>
    <row r="136" spans="1:8" x14ac:dyDescent="0.25">
      <c r="A136" s="39"/>
      <c r="B136" s="39"/>
      <c r="C136" s="39"/>
      <c r="D136" s="39"/>
      <c r="E136" s="39"/>
      <c r="F136" s="39"/>
      <c r="G136" s="39"/>
      <c r="H136" s="39"/>
    </row>
    <row r="137" spans="1:8" x14ac:dyDescent="0.25">
      <c r="A137" s="39"/>
      <c r="B137" s="39"/>
      <c r="C137" s="39"/>
      <c r="D137" s="39"/>
      <c r="E137" s="39"/>
      <c r="F137" s="39"/>
      <c r="G137" s="39"/>
      <c r="H137" s="39"/>
    </row>
    <row r="138" spans="1:8" x14ac:dyDescent="0.25">
      <c r="A138" s="39"/>
      <c r="B138" s="39"/>
      <c r="C138" s="39"/>
      <c r="D138" s="39"/>
      <c r="E138" s="39"/>
      <c r="F138" s="39"/>
      <c r="G138" s="39"/>
      <c r="H138" s="39"/>
    </row>
    <row r="139" spans="1:8" x14ac:dyDescent="0.25">
      <c r="A139" s="39"/>
      <c r="B139" s="39"/>
      <c r="C139" s="39"/>
      <c r="D139" s="39"/>
      <c r="E139" s="39"/>
      <c r="F139" s="39"/>
      <c r="G139" s="39"/>
      <c r="H139" s="39"/>
    </row>
    <row r="140" spans="1:8" x14ac:dyDescent="0.25">
      <c r="A140" s="39"/>
      <c r="B140" s="39"/>
      <c r="C140" s="39"/>
      <c r="D140" s="39"/>
      <c r="E140" s="39"/>
      <c r="F140" s="39"/>
      <c r="G140" s="39"/>
      <c r="H140" s="39"/>
    </row>
    <row r="141" spans="1:8" x14ac:dyDescent="0.25">
      <c r="A141" s="39"/>
      <c r="B141" s="39"/>
      <c r="C141" s="39"/>
      <c r="D141" s="39"/>
      <c r="E141" s="39"/>
      <c r="F141" s="39"/>
      <c r="G141" s="39"/>
      <c r="H141" s="39"/>
    </row>
    <row r="142" spans="1:8" x14ac:dyDescent="0.25">
      <c r="A142" s="39"/>
      <c r="B142" s="39"/>
      <c r="C142" s="39"/>
      <c r="D142" s="39"/>
      <c r="E142" s="39"/>
      <c r="F142" s="39"/>
      <c r="G142" s="39"/>
      <c r="H142" s="39"/>
    </row>
    <row r="143" spans="1:8" x14ac:dyDescent="0.25">
      <c r="A143" s="39"/>
      <c r="B143" s="39"/>
      <c r="C143" s="39"/>
      <c r="D143" s="39"/>
      <c r="E143" s="39"/>
      <c r="F143" s="39"/>
      <c r="G143" s="39"/>
      <c r="H143" s="39"/>
    </row>
    <row r="144" spans="1:8" x14ac:dyDescent="0.25">
      <c r="A144" s="39"/>
      <c r="B144" s="39"/>
      <c r="C144" s="39"/>
      <c r="D144" s="39"/>
      <c r="E144" s="39"/>
      <c r="F144" s="39"/>
      <c r="G144" s="39"/>
      <c r="H144" s="39"/>
    </row>
    <row r="145" spans="1:8" x14ac:dyDescent="0.25">
      <c r="A145" s="39"/>
      <c r="B145" s="39"/>
      <c r="C145" s="39"/>
      <c r="D145" s="39"/>
      <c r="E145" s="39"/>
      <c r="F145" s="39"/>
      <c r="G145" s="39"/>
      <c r="H145" s="39"/>
    </row>
    <row r="146" spans="1:8" x14ac:dyDescent="0.25">
      <c r="A146" s="39"/>
      <c r="B146" s="39"/>
      <c r="C146" s="39"/>
      <c r="D146" s="39"/>
      <c r="E146" s="39"/>
      <c r="F146" s="39"/>
      <c r="G146" s="39"/>
      <c r="H146" s="39"/>
    </row>
    <row r="147" spans="1:8" x14ac:dyDescent="0.25">
      <c r="A147" s="39"/>
      <c r="B147" s="39"/>
      <c r="C147" s="39"/>
      <c r="D147" s="39"/>
      <c r="E147" s="39"/>
      <c r="F147" s="39"/>
      <c r="G147" s="39"/>
      <c r="H147" s="39"/>
    </row>
    <row r="148" spans="1:8" x14ac:dyDescent="0.25">
      <c r="A148" s="39"/>
      <c r="B148" s="39"/>
      <c r="C148" s="39"/>
      <c r="D148" s="39"/>
      <c r="E148" s="39"/>
      <c r="F148" s="39"/>
      <c r="G148" s="39"/>
      <c r="H148" s="39"/>
    </row>
    <row r="149" spans="1:8" x14ac:dyDescent="0.25">
      <c r="A149" s="39"/>
      <c r="B149" s="39"/>
      <c r="C149" s="39"/>
      <c r="D149" s="39"/>
      <c r="E149" s="39"/>
      <c r="F149" s="39"/>
      <c r="G149" s="39"/>
      <c r="H149" s="39"/>
    </row>
    <row r="150" spans="1:8" x14ac:dyDescent="0.25">
      <c r="A150" s="39"/>
      <c r="B150" s="39"/>
      <c r="C150" s="39"/>
      <c r="D150" s="39"/>
      <c r="E150" s="39"/>
      <c r="F150" s="39"/>
      <c r="G150" s="39"/>
      <c r="H150" s="39"/>
    </row>
    <row r="151" spans="1:8" x14ac:dyDescent="0.25">
      <c r="A151" s="39"/>
      <c r="B151" s="39"/>
      <c r="C151" s="39"/>
      <c r="D151" s="39"/>
      <c r="E151" s="39"/>
      <c r="F151" s="39"/>
      <c r="G151" s="39"/>
      <c r="H151" s="39"/>
    </row>
    <row r="152" spans="1:8" x14ac:dyDescent="0.25">
      <c r="A152" s="39"/>
      <c r="B152" s="39"/>
      <c r="C152" s="39"/>
      <c r="D152" s="39"/>
      <c r="E152" s="39"/>
      <c r="F152" s="39"/>
      <c r="G152" s="39"/>
      <c r="H152" s="39"/>
    </row>
    <row r="153" spans="1:8" x14ac:dyDescent="0.25">
      <c r="A153" s="39"/>
      <c r="B153" s="39"/>
      <c r="C153" s="39"/>
      <c r="D153" s="39"/>
      <c r="E153" s="39"/>
      <c r="F153" s="39"/>
      <c r="G153" s="39"/>
      <c r="H153" s="39"/>
    </row>
    <row r="154" spans="1:8" x14ac:dyDescent="0.25">
      <c r="A154" s="39"/>
      <c r="B154" s="39"/>
      <c r="C154" s="39"/>
      <c r="D154" s="39"/>
      <c r="E154" s="39"/>
      <c r="F154" s="39"/>
      <c r="G154" s="39"/>
      <c r="H154" s="39"/>
    </row>
    <row r="155" spans="1:8" x14ac:dyDescent="0.25">
      <c r="A155" s="39"/>
      <c r="B155" s="39"/>
      <c r="C155" s="39"/>
      <c r="D155" s="39"/>
      <c r="E155" s="39"/>
      <c r="F155" s="39"/>
      <c r="G155" s="39"/>
      <c r="H155" s="39"/>
    </row>
    <row r="156" spans="1:8" x14ac:dyDescent="0.25">
      <c r="A156" s="39"/>
      <c r="B156" s="39"/>
      <c r="C156" s="39"/>
      <c r="D156" s="39"/>
      <c r="E156" s="39"/>
      <c r="F156" s="39"/>
      <c r="G156" s="39"/>
      <c r="H156" s="39"/>
    </row>
    <row r="157" spans="1:8" x14ac:dyDescent="0.25">
      <c r="A157" s="39"/>
      <c r="B157" s="39"/>
      <c r="C157" s="39"/>
      <c r="D157" s="39"/>
      <c r="E157" s="39"/>
      <c r="F157" s="39"/>
      <c r="G157" s="39"/>
      <c r="H157" s="39"/>
    </row>
    <row r="158" spans="1:8" x14ac:dyDescent="0.25">
      <c r="A158" s="39"/>
      <c r="B158" s="39"/>
      <c r="C158" s="39"/>
      <c r="D158" s="39"/>
      <c r="E158" s="39"/>
      <c r="F158" s="39"/>
      <c r="G158" s="39"/>
      <c r="H158" s="39"/>
    </row>
    <row r="159" spans="1:8" x14ac:dyDescent="0.25">
      <c r="A159" s="39"/>
      <c r="B159" s="39"/>
      <c r="C159" s="39"/>
      <c r="D159" s="39"/>
      <c r="E159" s="39"/>
      <c r="F159" s="39"/>
      <c r="G159" s="39"/>
      <c r="H159" s="39"/>
    </row>
    <row r="160" spans="1:8" x14ac:dyDescent="0.25">
      <c r="A160" s="39"/>
      <c r="B160" s="39"/>
      <c r="C160" s="39"/>
      <c r="D160" s="39"/>
      <c r="E160" s="39"/>
      <c r="F160" s="39"/>
      <c r="G160" s="39"/>
      <c r="H160" s="39"/>
    </row>
    <row r="161" spans="1:8" x14ac:dyDescent="0.25">
      <c r="A161" s="39"/>
      <c r="B161" s="39"/>
      <c r="C161" s="39"/>
      <c r="D161" s="39"/>
      <c r="E161" s="39"/>
      <c r="F161" s="39"/>
      <c r="G161" s="39"/>
      <c r="H161" s="39"/>
    </row>
    <row r="162" spans="1:8" x14ac:dyDescent="0.25">
      <c r="A162" s="39"/>
      <c r="B162" s="39"/>
      <c r="C162" s="39"/>
      <c r="D162" s="39"/>
      <c r="E162" s="39"/>
      <c r="F162" s="39"/>
      <c r="G162" s="39"/>
      <c r="H162" s="39"/>
    </row>
    <row r="163" spans="1:8" x14ac:dyDescent="0.25">
      <c r="A163" s="39"/>
      <c r="B163" s="39"/>
      <c r="C163" s="39"/>
      <c r="D163" s="39"/>
      <c r="E163" s="39"/>
      <c r="F163" s="39"/>
      <c r="G163" s="39"/>
      <c r="H163" s="39"/>
    </row>
    <row r="164" spans="1:8" x14ac:dyDescent="0.25">
      <c r="A164" s="39"/>
      <c r="B164" s="39"/>
      <c r="C164" s="39"/>
      <c r="D164" s="39"/>
      <c r="E164" s="39"/>
      <c r="F164" s="39"/>
      <c r="G164" s="39"/>
      <c r="H164" s="39"/>
    </row>
    <row r="165" spans="1:8" x14ac:dyDescent="0.25">
      <c r="A165" s="39"/>
      <c r="B165" s="39"/>
      <c r="C165" s="39"/>
      <c r="D165" s="39"/>
      <c r="E165" s="39"/>
      <c r="F165" s="39"/>
      <c r="G165" s="39"/>
      <c r="H165" s="39"/>
    </row>
    <row r="166" spans="1:8" x14ac:dyDescent="0.25">
      <c r="A166" s="39"/>
      <c r="B166" s="39"/>
      <c r="C166" s="39"/>
      <c r="D166" s="39"/>
      <c r="E166" s="39"/>
      <c r="F166" s="39"/>
      <c r="G166" s="39"/>
      <c r="H166" s="39"/>
    </row>
    <row r="167" spans="1:8" x14ac:dyDescent="0.25">
      <c r="A167" s="39"/>
      <c r="B167" s="39"/>
      <c r="C167" s="39"/>
      <c r="D167" s="39"/>
      <c r="E167" s="39"/>
      <c r="F167" s="39"/>
      <c r="G167" s="39"/>
      <c r="H167" s="39"/>
    </row>
    <row r="168" spans="1:8" x14ac:dyDescent="0.25">
      <c r="A168" s="39"/>
      <c r="B168" s="39"/>
      <c r="C168" s="39"/>
      <c r="D168" s="39"/>
      <c r="E168" s="39"/>
      <c r="F168" s="39"/>
      <c r="G168" s="39"/>
      <c r="H168" s="39"/>
    </row>
    <row r="169" spans="1:8" x14ac:dyDescent="0.25">
      <c r="A169" s="39"/>
      <c r="B169" s="39"/>
      <c r="C169" s="39"/>
      <c r="D169" s="39"/>
      <c r="E169" s="39"/>
      <c r="F169" s="39"/>
      <c r="G169" s="39"/>
      <c r="H169" s="39"/>
    </row>
    <row r="170" spans="1:8" x14ac:dyDescent="0.25">
      <c r="A170" s="39"/>
      <c r="B170" s="39"/>
      <c r="C170" s="39"/>
      <c r="D170" s="39"/>
      <c r="E170" s="39"/>
      <c r="F170" s="39"/>
      <c r="G170" s="39"/>
      <c r="H170" s="39"/>
    </row>
    <row r="171" spans="1:8" x14ac:dyDescent="0.25">
      <c r="A171" s="39"/>
      <c r="B171" s="39"/>
      <c r="C171" s="39"/>
      <c r="D171" s="39"/>
      <c r="E171" s="39"/>
      <c r="F171" s="39"/>
      <c r="G171" s="39"/>
      <c r="H171" s="39"/>
    </row>
    <row r="172" spans="1:8" x14ac:dyDescent="0.25">
      <c r="A172" s="39"/>
      <c r="B172" s="39"/>
      <c r="C172" s="39"/>
      <c r="D172" s="39"/>
      <c r="E172" s="39"/>
      <c r="F172" s="39"/>
      <c r="G172" s="39"/>
      <c r="H172" s="39"/>
    </row>
    <row r="173" spans="1:8" x14ac:dyDescent="0.25">
      <c r="A173" s="39"/>
      <c r="B173" s="39"/>
      <c r="C173" s="39"/>
      <c r="D173" s="39"/>
      <c r="E173" s="39"/>
      <c r="F173" s="39"/>
      <c r="G173" s="39"/>
      <c r="H173" s="39"/>
    </row>
    <row r="174" spans="1:8" x14ac:dyDescent="0.25">
      <c r="A174" s="39"/>
      <c r="B174" s="39"/>
      <c r="C174" s="39"/>
      <c r="D174" s="39"/>
      <c r="E174" s="39"/>
      <c r="F174" s="39"/>
      <c r="G174" s="39"/>
      <c r="H174" s="39"/>
    </row>
    <row r="175" spans="1:8" x14ac:dyDescent="0.25">
      <c r="A175" s="39"/>
      <c r="B175" s="39"/>
      <c r="C175" s="39"/>
      <c r="D175" s="39"/>
      <c r="E175" s="39"/>
      <c r="F175" s="39"/>
      <c r="G175" s="39"/>
      <c r="H175" s="39"/>
    </row>
    <row r="176" spans="1:8" x14ac:dyDescent="0.25">
      <c r="A176" s="39"/>
      <c r="B176" s="39"/>
      <c r="C176" s="39"/>
      <c r="D176" s="39"/>
      <c r="E176" s="39"/>
      <c r="F176" s="39"/>
      <c r="G176" s="39"/>
      <c r="H176" s="39"/>
    </row>
    <row r="177" spans="1:8" x14ac:dyDescent="0.25">
      <c r="A177" s="39"/>
      <c r="B177" s="39"/>
      <c r="C177" s="39"/>
      <c r="D177" s="39"/>
      <c r="E177" s="39"/>
      <c r="F177" s="39"/>
      <c r="G177" s="39"/>
      <c r="H177" s="39"/>
    </row>
    <row r="178" spans="1:8" x14ac:dyDescent="0.25">
      <c r="A178" s="39"/>
      <c r="B178" s="39"/>
      <c r="C178" s="39"/>
      <c r="D178" s="39"/>
      <c r="E178" s="39"/>
      <c r="F178" s="39"/>
      <c r="G178" s="39"/>
      <c r="H178" s="39"/>
    </row>
    <row r="179" spans="1:8" x14ac:dyDescent="0.25">
      <c r="A179" s="39"/>
      <c r="B179" s="39"/>
      <c r="C179" s="39"/>
      <c r="D179" s="39"/>
      <c r="E179" s="39"/>
      <c r="F179" s="39"/>
      <c r="G179" s="39"/>
      <c r="H179" s="39"/>
    </row>
    <row r="180" spans="1:8" x14ac:dyDescent="0.25">
      <c r="A180" s="39"/>
      <c r="B180" s="39"/>
      <c r="C180" s="39"/>
      <c r="D180" s="39"/>
      <c r="E180" s="39"/>
      <c r="F180" s="39"/>
      <c r="G180" s="39"/>
      <c r="H180" s="39"/>
    </row>
    <row r="181" spans="1:8" x14ac:dyDescent="0.25">
      <c r="A181" s="39"/>
      <c r="B181" s="39"/>
      <c r="C181" s="39"/>
      <c r="D181" s="39"/>
      <c r="E181" s="39"/>
      <c r="F181" s="39"/>
      <c r="G181" s="39"/>
      <c r="H181" s="39"/>
    </row>
    <row r="182" spans="1:8" x14ac:dyDescent="0.25">
      <c r="A182" s="39"/>
      <c r="B182" s="39"/>
      <c r="C182" s="39"/>
      <c r="D182" s="39"/>
      <c r="E182" s="39"/>
      <c r="F182" s="39"/>
      <c r="G182" s="39"/>
      <c r="H182" s="39"/>
    </row>
    <row r="183" spans="1:8" x14ac:dyDescent="0.25">
      <c r="A183" s="39"/>
      <c r="B183" s="39"/>
      <c r="C183" s="39"/>
      <c r="D183" s="39"/>
      <c r="E183" s="39"/>
      <c r="F183" s="39"/>
      <c r="G183" s="39"/>
      <c r="H183" s="39"/>
    </row>
    <row r="184" spans="1:8" x14ac:dyDescent="0.25">
      <c r="A184" s="39"/>
      <c r="B184" s="39"/>
      <c r="C184" s="39"/>
      <c r="D184" s="39"/>
      <c r="E184" s="39"/>
      <c r="F184" s="39"/>
      <c r="G184" s="39"/>
      <c r="H184" s="39"/>
    </row>
    <row r="185" spans="1:8" x14ac:dyDescent="0.25">
      <c r="A185" s="39"/>
      <c r="B185" s="39"/>
      <c r="C185" s="39"/>
      <c r="D185" s="39"/>
      <c r="E185" s="39"/>
      <c r="F185" s="39"/>
      <c r="G185" s="39"/>
      <c r="H185" s="39"/>
    </row>
    <row r="186" spans="1:8" x14ac:dyDescent="0.25">
      <c r="A186" s="39"/>
      <c r="B186" s="39"/>
      <c r="C186" s="39"/>
      <c r="D186" s="39"/>
      <c r="E186" s="39"/>
      <c r="F186" s="39"/>
      <c r="G186" s="39"/>
      <c r="H186" s="39"/>
    </row>
    <row r="187" spans="1:8" x14ac:dyDescent="0.25">
      <c r="A187" s="39"/>
      <c r="B187" s="39"/>
      <c r="C187" s="39"/>
      <c r="D187" s="39"/>
      <c r="E187" s="39"/>
      <c r="F187" s="39"/>
      <c r="G187" s="39"/>
      <c r="H187" s="39"/>
    </row>
    <row r="188" spans="1:8" x14ac:dyDescent="0.25">
      <c r="A188" s="39"/>
      <c r="B188" s="39"/>
      <c r="C188" s="39"/>
      <c r="D188" s="39"/>
      <c r="E188" s="39"/>
      <c r="F188" s="39"/>
      <c r="G188" s="39"/>
      <c r="H188" s="39"/>
    </row>
    <row r="189" spans="1:8" x14ac:dyDescent="0.25">
      <c r="A189" s="39"/>
      <c r="B189" s="39"/>
      <c r="C189" s="39"/>
      <c r="D189" s="39"/>
      <c r="E189" s="39"/>
      <c r="F189" s="39"/>
      <c r="G189" s="39"/>
      <c r="H189" s="39"/>
    </row>
    <row r="190" spans="1:8" x14ac:dyDescent="0.25">
      <c r="A190" s="39"/>
      <c r="B190" s="39"/>
      <c r="C190" s="39"/>
      <c r="D190" s="39"/>
      <c r="E190" s="39"/>
      <c r="F190" s="39"/>
      <c r="G190" s="39"/>
      <c r="H190" s="39"/>
    </row>
    <row r="191" spans="1:8" x14ac:dyDescent="0.25">
      <c r="A191" s="39"/>
      <c r="B191" s="39"/>
      <c r="C191" s="39"/>
      <c r="D191" s="39"/>
      <c r="E191" s="39"/>
      <c r="F191" s="39"/>
      <c r="G191" s="39"/>
      <c r="H191" s="39"/>
    </row>
    <row r="192" spans="1:8" x14ac:dyDescent="0.25">
      <c r="A192" s="39"/>
      <c r="B192" s="39"/>
      <c r="C192" s="39"/>
      <c r="D192" s="39"/>
      <c r="E192" s="39"/>
      <c r="F192" s="39"/>
      <c r="G192" s="39"/>
      <c r="H192" s="39"/>
    </row>
    <row r="193" spans="1:8" x14ac:dyDescent="0.25">
      <c r="A193" s="39"/>
      <c r="B193" s="39"/>
      <c r="C193" s="39"/>
      <c r="D193" s="39"/>
      <c r="E193" s="39"/>
      <c r="F193" s="39"/>
      <c r="G193" s="39"/>
      <c r="H193" s="39"/>
    </row>
    <row r="194" spans="1:8" x14ac:dyDescent="0.25">
      <c r="A194" s="39"/>
      <c r="B194" s="39"/>
      <c r="C194" s="39"/>
      <c r="D194" s="39"/>
      <c r="E194" s="39"/>
      <c r="F194" s="39"/>
      <c r="G194" s="39"/>
      <c r="H194" s="39"/>
    </row>
    <row r="195" spans="1:8" x14ac:dyDescent="0.25">
      <c r="A195" s="39"/>
      <c r="B195" s="39"/>
      <c r="C195" s="39"/>
      <c r="D195" s="39"/>
      <c r="E195" s="39"/>
      <c r="F195" s="39"/>
      <c r="G195" s="39"/>
      <c r="H195" s="39"/>
    </row>
    <row r="196" spans="1:8" x14ac:dyDescent="0.25">
      <c r="A196" s="39"/>
      <c r="B196" s="39"/>
      <c r="C196" s="39"/>
      <c r="D196" s="39"/>
      <c r="E196" s="39"/>
      <c r="F196" s="39"/>
      <c r="G196" s="39"/>
      <c r="H196" s="39"/>
    </row>
    <row r="197" spans="1:8" x14ac:dyDescent="0.25">
      <c r="A197" s="39"/>
      <c r="B197" s="39"/>
      <c r="C197" s="39"/>
      <c r="D197" s="39"/>
      <c r="E197" s="39"/>
      <c r="F197" s="39"/>
      <c r="G197" s="39"/>
      <c r="H197" s="39"/>
    </row>
    <row r="198" spans="1:8" x14ac:dyDescent="0.25">
      <c r="A198" s="39"/>
      <c r="B198" s="39"/>
      <c r="C198" s="39"/>
      <c r="D198" s="39"/>
      <c r="E198" s="39"/>
      <c r="F198" s="39"/>
      <c r="G198" s="39"/>
      <c r="H198" s="39"/>
    </row>
    <row r="199" spans="1:8" x14ac:dyDescent="0.25">
      <c r="A199" s="39"/>
      <c r="B199" s="39"/>
      <c r="C199" s="39"/>
      <c r="D199" s="39"/>
      <c r="E199" s="39"/>
      <c r="F199" s="39"/>
      <c r="G199" s="39"/>
      <c r="H199" s="39"/>
    </row>
    <row r="200" spans="1:8" x14ac:dyDescent="0.25">
      <c r="A200" s="39"/>
      <c r="B200" s="39"/>
      <c r="C200" s="39"/>
      <c r="D200" s="39"/>
      <c r="E200" s="39"/>
      <c r="F200" s="39"/>
      <c r="G200" s="39"/>
      <c r="H200" s="39"/>
    </row>
    <row r="201" spans="1:8" x14ac:dyDescent="0.25">
      <c r="A201" s="39"/>
      <c r="B201" s="39"/>
      <c r="C201" s="39"/>
      <c r="D201" s="39"/>
      <c r="E201" s="39"/>
      <c r="F201" s="39"/>
      <c r="G201" s="39"/>
      <c r="H201" s="39"/>
    </row>
    <row r="202" spans="1:8" x14ac:dyDescent="0.25">
      <c r="A202" s="39"/>
      <c r="B202" s="39"/>
      <c r="C202" s="39"/>
      <c r="D202" s="39"/>
      <c r="E202" s="39"/>
      <c r="F202" s="39"/>
      <c r="G202" s="39"/>
      <c r="H202" s="39"/>
    </row>
    <row r="203" spans="1:8" x14ac:dyDescent="0.25">
      <c r="A203" s="39"/>
      <c r="B203" s="39"/>
      <c r="C203" s="39"/>
      <c r="D203" s="39"/>
      <c r="E203" s="39"/>
      <c r="F203" s="39"/>
      <c r="G203" s="39"/>
      <c r="H203" s="39"/>
    </row>
    <row r="204" spans="1:8" x14ac:dyDescent="0.25">
      <c r="A204" s="39"/>
      <c r="B204" s="39"/>
      <c r="C204" s="39"/>
      <c r="D204" s="39"/>
      <c r="E204" s="39"/>
      <c r="F204" s="39"/>
      <c r="G204" s="39"/>
      <c r="H204" s="39"/>
    </row>
    <row r="205" spans="1:8" x14ac:dyDescent="0.25">
      <c r="A205" s="39"/>
      <c r="B205" s="39"/>
      <c r="C205" s="39"/>
      <c r="D205" s="39"/>
      <c r="E205" s="39"/>
      <c r="F205" s="39"/>
      <c r="G205" s="39"/>
      <c r="H205" s="39"/>
    </row>
    <row r="206" spans="1:8" x14ac:dyDescent="0.25">
      <c r="A206" s="39"/>
      <c r="B206" s="39"/>
      <c r="C206" s="39"/>
      <c r="D206" s="39"/>
      <c r="E206" s="39"/>
      <c r="F206" s="39"/>
      <c r="G206" s="39"/>
      <c r="H206" s="39"/>
    </row>
    <row r="207" spans="1:8" x14ac:dyDescent="0.25">
      <c r="A207" s="39"/>
      <c r="B207" s="39"/>
      <c r="C207" s="39"/>
      <c r="D207" s="39"/>
      <c r="E207" s="39"/>
      <c r="F207" s="39"/>
      <c r="G207" s="39"/>
      <c r="H207" s="39"/>
    </row>
    <row r="208" spans="1:8" x14ac:dyDescent="0.25">
      <c r="A208" s="39"/>
      <c r="B208" s="39"/>
      <c r="C208" s="39"/>
      <c r="D208" s="39"/>
      <c r="E208" s="39"/>
      <c r="F208" s="39"/>
      <c r="G208" s="39"/>
      <c r="H208" s="39"/>
    </row>
    <row r="209" spans="1:8" x14ac:dyDescent="0.25">
      <c r="A209" s="39"/>
      <c r="B209" s="39"/>
      <c r="C209" s="39"/>
      <c r="D209" s="39"/>
      <c r="E209" s="39"/>
      <c r="F209" s="39"/>
      <c r="G209" s="39"/>
      <c r="H209" s="39"/>
    </row>
    <row r="210" spans="1:8" x14ac:dyDescent="0.25">
      <c r="A210" s="39"/>
      <c r="B210" s="39"/>
      <c r="C210" s="39"/>
      <c r="D210" s="39"/>
      <c r="E210" s="39"/>
      <c r="F210" s="39"/>
      <c r="G210" s="39"/>
      <c r="H210" s="39"/>
    </row>
    <row r="211" spans="1:8" x14ac:dyDescent="0.25">
      <c r="A211" s="39"/>
      <c r="B211" s="39"/>
      <c r="C211" s="39"/>
      <c r="D211" s="39"/>
      <c r="E211" s="39"/>
      <c r="F211" s="39"/>
      <c r="G211" s="39"/>
      <c r="H211" s="39"/>
    </row>
    <row r="212" spans="1:8" x14ac:dyDescent="0.25">
      <c r="A212" s="39"/>
      <c r="B212" s="39"/>
      <c r="C212" s="39"/>
      <c r="D212" s="39"/>
      <c r="E212" s="39"/>
      <c r="F212" s="39"/>
      <c r="G212" s="39"/>
      <c r="H212" s="39"/>
    </row>
    <row r="213" spans="1:8" x14ac:dyDescent="0.25">
      <c r="A213" s="39"/>
      <c r="B213" s="39"/>
      <c r="C213" s="39"/>
      <c r="D213" s="39"/>
      <c r="E213" s="39"/>
      <c r="F213" s="39"/>
      <c r="G213" s="39"/>
      <c r="H213" s="39"/>
    </row>
    <row r="214" spans="1:8" x14ac:dyDescent="0.25">
      <c r="A214" s="39"/>
      <c r="B214" s="39"/>
      <c r="C214" s="39"/>
      <c r="D214" s="39"/>
      <c r="E214" s="39"/>
      <c r="F214" s="39"/>
      <c r="G214" s="39"/>
      <c r="H214" s="39"/>
    </row>
    <row r="215" spans="1:8" x14ac:dyDescent="0.25">
      <c r="A215" s="39"/>
      <c r="B215" s="39"/>
      <c r="C215" s="39"/>
      <c r="D215" s="39"/>
      <c r="E215" s="39"/>
      <c r="F215" s="39"/>
      <c r="G215" s="39"/>
      <c r="H215" s="39"/>
    </row>
    <row r="216" spans="1:8" x14ac:dyDescent="0.25">
      <c r="A216" s="39"/>
      <c r="B216" s="39"/>
      <c r="C216" s="39"/>
      <c r="D216" s="39"/>
      <c r="E216" s="39"/>
      <c r="F216" s="39"/>
      <c r="G216" s="39"/>
      <c r="H216" s="39"/>
    </row>
    <row r="217" spans="1:8" x14ac:dyDescent="0.25">
      <c r="A217" s="39"/>
      <c r="B217" s="39"/>
      <c r="C217" s="39"/>
      <c r="D217" s="39"/>
      <c r="E217" s="39"/>
      <c r="F217" s="39"/>
      <c r="G217" s="39"/>
      <c r="H217" s="39"/>
    </row>
    <row r="218" spans="1:8" x14ac:dyDescent="0.25">
      <c r="A218" s="39"/>
      <c r="B218" s="39"/>
      <c r="C218" s="39"/>
      <c r="D218" s="39"/>
      <c r="E218" s="39"/>
      <c r="F218" s="39"/>
      <c r="G218" s="39"/>
      <c r="H218" s="39"/>
    </row>
    <row r="219" spans="1:8" x14ac:dyDescent="0.25">
      <c r="A219" s="39"/>
      <c r="B219" s="39"/>
      <c r="C219" s="39"/>
      <c r="D219" s="39"/>
      <c r="E219" s="39"/>
      <c r="F219" s="39"/>
      <c r="G219" s="39"/>
      <c r="H219" s="39"/>
    </row>
    <row r="220" spans="1:8" x14ac:dyDescent="0.25">
      <c r="A220" s="39"/>
      <c r="B220" s="39"/>
      <c r="C220" s="39"/>
      <c r="D220" s="39"/>
      <c r="E220" s="39"/>
      <c r="F220" s="39"/>
      <c r="G220" s="39"/>
      <c r="H220" s="39"/>
    </row>
    <row r="221" spans="1:8" x14ac:dyDescent="0.25">
      <c r="A221" s="39"/>
      <c r="B221" s="39"/>
      <c r="C221" s="39"/>
      <c r="D221" s="39"/>
      <c r="E221" s="39"/>
      <c r="F221" s="39"/>
      <c r="G221" s="39"/>
      <c r="H221" s="39"/>
    </row>
    <row r="222" spans="1:8" x14ac:dyDescent="0.25">
      <c r="A222" s="39"/>
      <c r="B222" s="39"/>
      <c r="C222" s="39"/>
      <c r="D222" s="39"/>
      <c r="E222" s="39"/>
      <c r="F222" s="39"/>
      <c r="G222" s="39"/>
      <c r="H222" s="39"/>
    </row>
    <row r="223" spans="1:8" x14ac:dyDescent="0.25">
      <c r="A223" s="39"/>
      <c r="B223" s="39"/>
      <c r="C223" s="39"/>
      <c r="D223" s="39"/>
      <c r="E223" s="39"/>
      <c r="F223" s="39"/>
      <c r="G223" s="39"/>
      <c r="H223" s="39"/>
    </row>
    <row r="224" spans="1:8" x14ac:dyDescent="0.25">
      <c r="A224" s="39"/>
      <c r="B224" s="39"/>
      <c r="C224" s="39"/>
      <c r="D224" s="39"/>
      <c r="E224" s="39"/>
      <c r="F224" s="39"/>
      <c r="G224" s="39"/>
      <c r="H224" s="39"/>
    </row>
    <row r="225" spans="1:8" x14ac:dyDescent="0.25">
      <c r="A225" s="39"/>
      <c r="B225" s="39"/>
      <c r="C225" s="39"/>
      <c r="D225" s="39"/>
      <c r="E225" s="39"/>
      <c r="F225" s="39"/>
      <c r="G225" s="39"/>
      <c r="H225" s="39"/>
    </row>
    <row r="226" spans="1:8" x14ac:dyDescent="0.25">
      <c r="A226" s="39"/>
      <c r="B226" s="39"/>
      <c r="C226" s="39"/>
      <c r="D226" s="39"/>
      <c r="E226" s="39"/>
      <c r="F226" s="39"/>
      <c r="G226" s="39"/>
      <c r="H226" s="39"/>
    </row>
    <row r="227" spans="1:8" x14ac:dyDescent="0.25">
      <c r="A227" s="39"/>
      <c r="B227" s="39"/>
      <c r="C227" s="39"/>
      <c r="D227" s="39"/>
      <c r="E227" s="39"/>
      <c r="F227" s="39"/>
      <c r="G227" s="39"/>
      <c r="H227" s="39"/>
    </row>
    <row r="228" spans="1:8" x14ac:dyDescent="0.25">
      <c r="A228" s="39"/>
      <c r="B228" s="39"/>
      <c r="C228" s="39"/>
      <c r="D228" s="39"/>
      <c r="E228" s="39"/>
      <c r="F228" s="39"/>
      <c r="G228" s="39"/>
      <c r="H228" s="39"/>
    </row>
    <row r="229" spans="1:8" x14ac:dyDescent="0.25">
      <c r="A229" s="39"/>
      <c r="B229" s="39"/>
      <c r="C229" s="39"/>
      <c r="D229" s="39"/>
      <c r="E229" s="39"/>
      <c r="F229" s="39"/>
      <c r="G229" s="39"/>
      <c r="H229" s="39"/>
    </row>
    <row r="230" spans="1:8" x14ac:dyDescent="0.25">
      <c r="A230" s="39"/>
      <c r="B230" s="39"/>
      <c r="C230" s="39"/>
      <c r="D230" s="39"/>
      <c r="E230" s="39"/>
      <c r="F230" s="39"/>
      <c r="G230" s="39"/>
      <c r="H230" s="39"/>
    </row>
    <row r="231" spans="1:8" x14ac:dyDescent="0.25">
      <c r="A231" s="39"/>
      <c r="B231" s="39"/>
      <c r="C231" s="39"/>
      <c r="D231" s="39"/>
      <c r="E231" s="39"/>
      <c r="F231" s="39"/>
      <c r="G231" s="39"/>
      <c r="H231" s="39"/>
    </row>
    <row r="232" spans="1:8" x14ac:dyDescent="0.25">
      <c r="A232" s="39"/>
      <c r="B232" s="39"/>
      <c r="C232" s="39"/>
      <c r="D232" s="39"/>
      <c r="E232" s="39"/>
      <c r="F232" s="39"/>
      <c r="G232" s="39"/>
      <c r="H232" s="39"/>
    </row>
    <row r="233" spans="1:8" x14ac:dyDescent="0.25">
      <c r="A233" s="39"/>
      <c r="B233" s="39"/>
      <c r="C233" s="39"/>
      <c r="D233" s="39"/>
      <c r="E233" s="39"/>
      <c r="F233" s="39"/>
      <c r="G233" s="39"/>
      <c r="H233" s="39"/>
    </row>
    <row r="234" spans="1:8" x14ac:dyDescent="0.25">
      <c r="A234" s="39"/>
      <c r="B234" s="39"/>
      <c r="C234" s="39"/>
      <c r="D234" s="39"/>
      <c r="E234" s="39"/>
      <c r="F234" s="39"/>
      <c r="G234" s="39"/>
      <c r="H234" s="39"/>
    </row>
    <row r="235" spans="1:8" x14ac:dyDescent="0.25">
      <c r="A235" s="39"/>
      <c r="B235" s="39"/>
      <c r="C235" s="39"/>
      <c r="D235" s="39"/>
      <c r="E235" s="39"/>
      <c r="F235" s="39"/>
      <c r="G235" s="39"/>
      <c r="H235" s="39"/>
    </row>
    <row r="236" spans="1:8" x14ac:dyDescent="0.25">
      <c r="A236" s="39"/>
      <c r="B236" s="39"/>
      <c r="C236" s="39"/>
      <c r="D236" s="39"/>
      <c r="E236" s="39"/>
      <c r="F236" s="39"/>
      <c r="G236" s="39"/>
      <c r="H236" s="39"/>
    </row>
    <row r="237" spans="1:8" x14ac:dyDescent="0.25">
      <c r="A237" s="39"/>
      <c r="B237" s="39"/>
      <c r="C237" s="39"/>
      <c r="D237" s="39"/>
      <c r="E237" s="39"/>
      <c r="F237" s="39"/>
      <c r="G237" s="39"/>
      <c r="H237" s="39"/>
    </row>
    <row r="238" spans="1:8" x14ac:dyDescent="0.25">
      <c r="A238" s="39"/>
      <c r="B238" s="39"/>
      <c r="C238" s="39"/>
      <c r="D238" s="39"/>
      <c r="E238" s="39"/>
      <c r="F238" s="39"/>
      <c r="G238" s="39"/>
      <c r="H238" s="39"/>
    </row>
    <row r="239" spans="1:8" x14ac:dyDescent="0.25">
      <c r="A239" s="39"/>
      <c r="B239" s="39"/>
      <c r="C239" s="39"/>
      <c r="D239" s="39"/>
      <c r="E239" s="39"/>
      <c r="F239" s="39"/>
      <c r="G239" s="39"/>
      <c r="H239" s="39"/>
    </row>
    <row r="240" spans="1:8" x14ac:dyDescent="0.25">
      <c r="A240" s="39"/>
      <c r="B240" s="39"/>
      <c r="C240" s="39"/>
      <c r="D240" s="39"/>
      <c r="E240" s="39"/>
      <c r="F240" s="39"/>
      <c r="G240" s="39"/>
      <c r="H240" s="39"/>
    </row>
    <row r="241" spans="1:8" x14ac:dyDescent="0.25">
      <c r="A241" s="39"/>
      <c r="B241" s="39"/>
      <c r="C241" s="39"/>
      <c r="D241" s="39"/>
      <c r="E241" s="39"/>
      <c r="F241" s="39"/>
      <c r="G241" s="39"/>
      <c r="H241" s="39"/>
    </row>
    <row r="242" spans="1:8" x14ac:dyDescent="0.25">
      <c r="A242" s="39"/>
      <c r="B242" s="39"/>
      <c r="C242" s="39"/>
      <c r="D242" s="39"/>
      <c r="E242" s="39"/>
      <c r="F242" s="39"/>
      <c r="G242" s="39"/>
      <c r="H242" s="39"/>
    </row>
    <row r="243" spans="1:8" x14ac:dyDescent="0.25">
      <c r="A243" s="39"/>
      <c r="B243" s="39"/>
      <c r="C243" s="39"/>
      <c r="D243" s="39"/>
      <c r="E243" s="39"/>
      <c r="F243" s="39"/>
      <c r="G243" s="39"/>
      <c r="H243" s="39"/>
    </row>
    <row r="244" spans="1:8" x14ac:dyDescent="0.25">
      <c r="A244" s="39"/>
      <c r="B244" s="39"/>
      <c r="C244" s="39"/>
      <c r="D244" s="39"/>
      <c r="E244" s="39"/>
      <c r="F244" s="39"/>
      <c r="G244" s="39"/>
      <c r="H244" s="39"/>
    </row>
    <row r="245" spans="1:8" x14ac:dyDescent="0.25">
      <c r="A245" s="39"/>
      <c r="B245" s="39"/>
      <c r="C245" s="39"/>
      <c r="D245" s="39"/>
      <c r="E245" s="39"/>
      <c r="F245" s="39"/>
      <c r="G245" s="39"/>
      <c r="H245" s="39"/>
    </row>
    <row r="246" spans="1:8" x14ac:dyDescent="0.25">
      <c r="A246" s="39"/>
      <c r="B246" s="39"/>
      <c r="C246" s="39"/>
      <c r="D246" s="39"/>
      <c r="E246" s="39"/>
      <c r="F246" s="39"/>
      <c r="G246" s="39"/>
      <c r="H246" s="39"/>
    </row>
    <row r="247" spans="1:8" x14ac:dyDescent="0.25">
      <c r="A247" s="39"/>
      <c r="B247" s="39"/>
      <c r="C247" s="39"/>
      <c r="D247" s="39"/>
      <c r="E247" s="39"/>
      <c r="F247" s="39"/>
      <c r="G247" s="39"/>
      <c r="H247" s="39"/>
    </row>
    <row r="248" spans="1:8" x14ac:dyDescent="0.25">
      <c r="A248" s="39"/>
      <c r="B248" s="39"/>
      <c r="C248" s="39"/>
      <c r="D248" s="39"/>
      <c r="E248" s="39"/>
      <c r="F248" s="39"/>
      <c r="G248" s="39"/>
      <c r="H248" s="39"/>
    </row>
    <row r="249" spans="1:8" x14ac:dyDescent="0.25">
      <c r="A249" s="39"/>
      <c r="B249" s="39"/>
      <c r="C249" s="39"/>
      <c r="D249" s="39"/>
      <c r="E249" s="39"/>
      <c r="F249" s="39"/>
      <c r="G249" s="39"/>
      <c r="H249" s="39"/>
    </row>
    <row r="250" spans="1:8" x14ac:dyDescent="0.25">
      <c r="A250" s="39"/>
      <c r="B250" s="39"/>
      <c r="C250" s="39"/>
      <c r="D250" s="39"/>
      <c r="E250" s="39"/>
      <c r="F250" s="39"/>
      <c r="G250" s="39"/>
      <c r="H250" s="39"/>
    </row>
    <row r="251" spans="1:8" x14ac:dyDescent="0.25">
      <c r="A251" s="39"/>
      <c r="B251" s="39"/>
      <c r="C251" s="39"/>
      <c r="D251" s="39"/>
      <c r="E251" s="39"/>
      <c r="F251" s="39"/>
      <c r="G251" s="39"/>
      <c r="H251" s="39"/>
    </row>
    <row r="252" spans="1:8" x14ac:dyDescent="0.25">
      <c r="A252" s="39"/>
      <c r="B252" s="39"/>
      <c r="C252" s="39"/>
      <c r="D252" s="39"/>
      <c r="E252" s="39"/>
      <c r="F252" s="39"/>
      <c r="G252" s="39"/>
      <c r="H252" s="39"/>
    </row>
    <row r="253" spans="1:8" x14ac:dyDescent="0.25">
      <c r="A253" s="39"/>
      <c r="B253" s="39"/>
      <c r="C253" s="39"/>
      <c r="D253" s="39"/>
      <c r="E253" s="39"/>
      <c r="F253" s="39"/>
      <c r="G253" s="39"/>
      <c r="H253" s="39"/>
    </row>
    <row r="254" spans="1:8" x14ac:dyDescent="0.25">
      <c r="A254" s="39"/>
      <c r="B254" s="39"/>
      <c r="C254" s="39"/>
      <c r="D254" s="39"/>
      <c r="E254" s="39"/>
      <c r="F254" s="39"/>
      <c r="G254" s="39"/>
      <c r="H254" s="39"/>
    </row>
    <row r="255" spans="1:8" x14ac:dyDescent="0.25">
      <c r="A255" s="39"/>
      <c r="B255" s="39"/>
      <c r="C255" s="39"/>
      <c r="D255" s="39"/>
      <c r="E255" s="39"/>
      <c r="F255" s="39"/>
      <c r="G255" s="39"/>
      <c r="H255" s="39"/>
    </row>
    <row r="256" spans="1:8" x14ac:dyDescent="0.25">
      <c r="A256" s="39"/>
      <c r="B256" s="39"/>
      <c r="C256" s="39"/>
      <c r="D256" s="39"/>
      <c r="E256" s="39"/>
      <c r="F256" s="39"/>
      <c r="G256" s="39"/>
      <c r="H256" s="39"/>
    </row>
    <row r="257" spans="1:8" x14ac:dyDescent="0.25">
      <c r="A257" s="39"/>
      <c r="B257" s="39"/>
      <c r="C257" s="39"/>
      <c r="D257" s="39"/>
      <c r="E257" s="39"/>
      <c r="F257" s="39"/>
      <c r="G257" s="39"/>
      <c r="H257" s="39"/>
    </row>
    <row r="258" spans="1:8" x14ac:dyDescent="0.25">
      <c r="A258" s="39"/>
      <c r="B258" s="39"/>
      <c r="C258" s="39"/>
      <c r="D258" s="39"/>
      <c r="E258" s="39"/>
      <c r="F258" s="39"/>
      <c r="G258" s="39"/>
      <c r="H258" s="39"/>
    </row>
    <row r="259" spans="1:8" x14ac:dyDescent="0.25">
      <c r="A259" s="39"/>
      <c r="B259" s="39"/>
      <c r="C259" s="39"/>
      <c r="D259" s="39"/>
      <c r="E259" s="39"/>
      <c r="F259" s="39"/>
      <c r="G259" s="39"/>
      <c r="H259" s="39"/>
    </row>
    <row r="260" spans="1:8" x14ac:dyDescent="0.25">
      <c r="A260" s="39"/>
      <c r="B260" s="39"/>
      <c r="C260" s="39"/>
      <c r="D260" s="39"/>
      <c r="E260" s="39"/>
      <c r="F260" s="39"/>
      <c r="G260" s="39"/>
      <c r="H260" s="39"/>
    </row>
    <row r="261" spans="1:8" x14ac:dyDescent="0.25">
      <c r="A261" s="39"/>
      <c r="B261" s="39"/>
      <c r="C261" s="39"/>
      <c r="D261" s="39"/>
      <c r="E261" s="39"/>
      <c r="F261" s="39"/>
      <c r="G261" s="39"/>
      <c r="H261" s="39"/>
    </row>
    <row r="262" spans="1:8" x14ac:dyDescent="0.25">
      <c r="A262" s="39"/>
      <c r="B262" s="39"/>
      <c r="C262" s="39"/>
      <c r="D262" s="39"/>
      <c r="E262" s="39"/>
      <c r="F262" s="39"/>
      <c r="G262" s="39"/>
      <c r="H262" s="39"/>
    </row>
    <row r="263" spans="1:8" x14ac:dyDescent="0.25">
      <c r="A263" s="39"/>
      <c r="B263" s="39"/>
      <c r="C263" s="39"/>
      <c r="D263" s="39"/>
      <c r="E263" s="39"/>
      <c r="F263" s="39"/>
      <c r="G263" s="39"/>
      <c r="H263" s="39"/>
    </row>
    <row r="264" spans="1:8" x14ac:dyDescent="0.25">
      <c r="A264" s="39"/>
      <c r="B264" s="39"/>
      <c r="C264" s="39"/>
      <c r="D264" s="39"/>
      <c r="E264" s="39"/>
      <c r="F264" s="39"/>
      <c r="G264" s="39"/>
      <c r="H264" s="39"/>
    </row>
    <row r="265" spans="1:8" x14ac:dyDescent="0.25">
      <c r="A265" s="39"/>
      <c r="B265" s="39"/>
      <c r="C265" s="39"/>
      <c r="D265" s="39"/>
      <c r="E265" s="39"/>
      <c r="F265" s="39"/>
      <c r="G265" s="39"/>
      <c r="H265" s="39"/>
    </row>
    <row r="266" spans="1:8" x14ac:dyDescent="0.25">
      <c r="A266" s="39"/>
      <c r="B266" s="39"/>
      <c r="C266" s="39"/>
      <c r="D266" s="39"/>
      <c r="E266" s="39"/>
      <c r="F266" s="39"/>
      <c r="G266" s="39"/>
      <c r="H266" s="39"/>
    </row>
    <row r="267" spans="1:8" x14ac:dyDescent="0.25">
      <c r="A267" s="39"/>
      <c r="B267" s="39"/>
      <c r="C267" s="39"/>
      <c r="D267" s="39"/>
      <c r="E267" s="39"/>
      <c r="F267" s="39"/>
      <c r="G267" s="39"/>
      <c r="H267" s="39"/>
    </row>
    <row r="268" spans="1:8" x14ac:dyDescent="0.25">
      <c r="A268" s="39"/>
      <c r="B268" s="39"/>
      <c r="C268" s="39"/>
      <c r="D268" s="39"/>
      <c r="E268" s="39"/>
      <c r="F268" s="39"/>
      <c r="G268" s="39"/>
      <c r="H268" s="39"/>
    </row>
    <row r="269" spans="1:8" x14ac:dyDescent="0.25">
      <c r="A269" s="39"/>
      <c r="B269" s="39"/>
      <c r="C269" s="39"/>
      <c r="D269" s="39"/>
      <c r="E269" s="39"/>
      <c r="F269" s="39"/>
      <c r="G269" s="39"/>
      <c r="H269" s="39"/>
    </row>
    <row r="270" spans="1:8" x14ac:dyDescent="0.25">
      <c r="A270" s="39"/>
      <c r="B270" s="39"/>
      <c r="C270" s="39"/>
      <c r="D270" s="39"/>
      <c r="E270" s="39"/>
      <c r="F270" s="39"/>
      <c r="G270" s="39"/>
      <c r="H270" s="39"/>
    </row>
    <row r="271" spans="1:8" x14ac:dyDescent="0.25">
      <c r="A271" s="39"/>
      <c r="B271" s="39"/>
      <c r="C271" s="39"/>
      <c r="D271" s="39"/>
      <c r="E271" s="39"/>
      <c r="F271" s="39"/>
      <c r="G271" s="39"/>
      <c r="H271" s="39"/>
    </row>
    <row r="272" spans="1:8" x14ac:dyDescent="0.25">
      <c r="A272" s="39"/>
      <c r="B272" s="39"/>
      <c r="C272" s="39"/>
      <c r="D272" s="39"/>
      <c r="E272" s="39"/>
      <c r="F272" s="39"/>
      <c r="G272" s="39"/>
      <c r="H272" s="39"/>
    </row>
    <row r="273" spans="1:8" x14ac:dyDescent="0.25">
      <c r="A273" s="39"/>
      <c r="B273" s="39"/>
      <c r="C273" s="39"/>
      <c r="D273" s="39"/>
      <c r="E273" s="39"/>
      <c r="F273" s="39"/>
      <c r="G273" s="39"/>
      <c r="H273" s="39"/>
    </row>
    <row r="274" spans="1:8" x14ac:dyDescent="0.25">
      <c r="A274" s="39"/>
      <c r="B274" s="39"/>
      <c r="C274" s="39"/>
      <c r="D274" s="39"/>
      <c r="E274" s="39"/>
      <c r="F274" s="39"/>
      <c r="G274" s="39"/>
      <c r="H274" s="39"/>
    </row>
    <row r="275" spans="1:8" x14ac:dyDescent="0.25">
      <c r="A275" s="39"/>
      <c r="B275" s="39"/>
      <c r="C275" s="39"/>
      <c r="D275" s="39"/>
      <c r="E275" s="39"/>
      <c r="F275" s="39"/>
      <c r="G275" s="39"/>
      <c r="H275" s="39"/>
    </row>
    <row r="276" spans="1:8" x14ac:dyDescent="0.25">
      <c r="A276" s="39"/>
      <c r="B276" s="39"/>
      <c r="C276" s="39"/>
      <c r="D276" s="39"/>
      <c r="E276" s="39"/>
      <c r="F276" s="39"/>
      <c r="G276" s="39"/>
      <c r="H276" s="39"/>
    </row>
    <row r="277" spans="1:8" x14ac:dyDescent="0.25">
      <c r="A277" s="39"/>
      <c r="B277" s="39"/>
      <c r="C277" s="39"/>
      <c r="D277" s="39"/>
      <c r="E277" s="39"/>
      <c r="F277" s="39"/>
      <c r="G277" s="39"/>
      <c r="H277" s="39"/>
    </row>
    <row r="278" spans="1:8" x14ac:dyDescent="0.25">
      <c r="A278" s="39"/>
      <c r="B278" s="39"/>
      <c r="C278" s="39"/>
      <c r="D278" s="39"/>
      <c r="E278" s="39"/>
      <c r="F278" s="39"/>
      <c r="G278" s="39"/>
      <c r="H278" s="39"/>
    </row>
    <row r="279" spans="1:8" x14ac:dyDescent="0.25">
      <c r="A279" s="39"/>
      <c r="B279" s="39"/>
      <c r="C279" s="39"/>
      <c r="D279" s="39"/>
      <c r="E279" s="39"/>
      <c r="F279" s="39"/>
      <c r="G279" s="39"/>
      <c r="H279" s="39"/>
    </row>
    <row r="280" spans="1:8" x14ac:dyDescent="0.25">
      <c r="A280" s="39"/>
      <c r="B280" s="39"/>
      <c r="C280" s="39"/>
      <c r="D280" s="39"/>
      <c r="E280" s="39"/>
      <c r="F280" s="39"/>
      <c r="G280" s="39"/>
      <c r="H280" s="39"/>
    </row>
    <row r="281" spans="1:8" x14ac:dyDescent="0.25">
      <c r="A281" s="39"/>
      <c r="B281" s="39"/>
      <c r="C281" s="39"/>
      <c r="D281" s="39"/>
      <c r="E281" s="39"/>
      <c r="F281" s="39"/>
      <c r="G281" s="39"/>
      <c r="H281" s="39"/>
    </row>
    <row r="282" spans="1:8" x14ac:dyDescent="0.25">
      <c r="A282" s="39"/>
      <c r="B282" s="39"/>
      <c r="C282" s="39"/>
      <c r="D282" s="39"/>
      <c r="E282" s="39"/>
      <c r="F282" s="39"/>
      <c r="G282" s="39"/>
      <c r="H282" s="39"/>
    </row>
    <row r="283" spans="1:8" x14ac:dyDescent="0.25">
      <c r="A283" s="39"/>
      <c r="B283" s="39"/>
      <c r="C283" s="39"/>
      <c r="D283" s="39"/>
      <c r="E283" s="39"/>
      <c r="F283" s="39"/>
      <c r="G283" s="39"/>
      <c r="H283" s="39"/>
    </row>
    <row r="284" spans="1:8" x14ac:dyDescent="0.25">
      <c r="A284" s="39"/>
      <c r="B284" s="39"/>
      <c r="C284" s="39"/>
      <c r="D284" s="39"/>
      <c r="E284" s="39"/>
      <c r="F284" s="39"/>
      <c r="G284" s="39"/>
      <c r="H284" s="39"/>
    </row>
    <row r="285" spans="1:8" x14ac:dyDescent="0.25">
      <c r="A285" s="39"/>
      <c r="B285" s="39"/>
      <c r="C285" s="39"/>
      <c r="D285" s="39"/>
      <c r="E285" s="39"/>
      <c r="F285" s="39"/>
      <c r="G285" s="39"/>
      <c r="H285" s="39"/>
    </row>
    <row r="286" spans="1:8" x14ac:dyDescent="0.25">
      <c r="A286" s="39"/>
      <c r="B286" s="39"/>
      <c r="C286" s="39"/>
      <c r="D286" s="39"/>
      <c r="E286" s="39"/>
      <c r="F286" s="39"/>
      <c r="G286" s="39"/>
      <c r="H286" s="39"/>
    </row>
    <row r="287" spans="1:8" x14ac:dyDescent="0.25">
      <c r="A287" s="39"/>
      <c r="B287" s="39"/>
      <c r="C287" s="39"/>
      <c r="D287" s="39"/>
      <c r="E287" s="39"/>
      <c r="F287" s="39"/>
      <c r="G287" s="39"/>
      <c r="H287" s="39"/>
    </row>
    <row r="288" spans="1:8" x14ac:dyDescent="0.25">
      <c r="A288" s="39"/>
      <c r="B288" s="39"/>
      <c r="C288" s="39"/>
      <c r="D288" s="39"/>
      <c r="E288" s="39"/>
      <c r="F288" s="39"/>
      <c r="G288" s="39"/>
      <c r="H288" s="39"/>
    </row>
    <row r="289" spans="1:8" x14ac:dyDescent="0.25">
      <c r="A289" s="39"/>
      <c r="B289" s="39"/>
      <c r="C289" s="39"/>
      <c r="D289" s="39"/>
      <c r="E289" s="39"/>
      <c r="F289" s="39"/>
      <c r="G289" s="39"/>
      <c r="H289" s="39"/>
    </row>
    <row r="290" spans="1:8" x14ac:dyDescent="0.25">
      <c r="A290" s="39"/>
      <c r="B290" s="39"/>
      <c r="C290" s="39"/>
      <c r="D290" s="39"/>
      <c r="E290" s="39"/>
      <c r="F290" s="39"/>
      <c r="G290" s="39"/>
      <c r="H290" s="39"/>
    </row>
    <row r="291" spans="1:8" x14ac:dyDescent="0.25">
      <c r="A291" s="39"/>
      <c r="B291" s="39"/>
      <c r="C291" s="39"/>
      <c r="D291" s="39"/>
      <c r="E291" s="39"/>
      <c r="F291" s="39"/>
      <c r="G291" s="39"/>
      <c r="H291" s="39"/>
    </row>
    <row r="292" spans="1:8" x14ac:dyDescent="0.25">
      <c r="A292" s="39"/>
      <c r="B292" s="39"/>
      <c r="C292" s="39"/>
      <c r="D292" s="39"/>
      <c r="E292" s="39"/>
      <c r="F292" s="39"/>
      <c r="G292" s="39"/>
      <c r="H292" s="39"/>
    </row>
    <row r="293" spans="1:8" x14ac:dyDescent="0.25">
      <c r="A293" s="39"/>
      <c r="B293" s="39"/>
      <c r="C293" s="39"/>
      <c r="D293" s="39"/>
      <c r="E293" s="39"/>
      <c r="F293" s="39"/>
      <c r="G293" s="39"/>
      <c r="H293" s="39"/>
    </row>
    <row r="294" spans="1:8" x14ac:dyDescent="0.25">
      <c r="A294" s="39"/>
      <c r="B294" s="39"/>
      <c r="C294" s="39"/>
      <c r="D294" s="39"/>
      <c r="E294" s="39"/>
      <c r="F294" s="39"/>
      <c r="G294" s="39"/>
      <c r="H294" s="39"/>
    </row>
    <row r="295" spans="1:8" x14ac:dyDescent="0.25">
      <c r="A295" s="39"/>
      <c r="B295" s="39"/>
      <c r="C295" s="39"/>
      <c r="D295" s="39"/>
      <c r="E295" s="39"/>
      <c r="F295" s="39"/>
      <c r="G295" s="39"/>
      <c r="H295" s="39"/>
    </row>
    <row r="296" spans="1:8" x14ac:dyDescent="0.25">
      <c r="A296" s="39"/>
      <c r="B296" s="39"/>
      <c r="C296" s="39"/>
      <c r="D296" s="39"/>
      <c r="E296" s="39"/>
      <c r="F296" s="39"/>
      <c r="G296" s="39"/>
      <c r="H296" s="39"/>
    </row>
    <row r="297" spans="1:8" x14ac:dyDescent="0.25">
      <c r="A297" s="39"/>
      <c r="B297" s="39"/>
      <c r="C297" s="39"/>
      <c r="D297" s="39"/>
      <c r="E297" s="39"/>
      <c r="F297" s="39"/>
      <c r="G297" s="39"/>
      <c r="H297" s="39"/>
    </row>
    <row r="298" spans="1:8" x14ac:dyDescent="0.25">
      <c r="A298" s="39"/>
      <c r="B298" s="39"/>
      <c r="C298" s="39"/>
      <c r="D298" s="39"/>
      <c r="E298" s="39"/>
      <c r="F298" s="39"/>
      <c r="G298" s="39"/>
      <c r="H298" s="39"/>
    </row>
    <row r="299" spans="1:8" x14ac:dyDescent="0.25">
      <c r="A299" s="39"/>
      <c r="B299" s="39"/>
      <c r="C299" s="39"/>
      <c r="D299" s="39"/>
      <c r="E299" s="39"/>
      <c r="F299" s="39"/>
      <c r="G299" s="39"/>
      <c r="H299" s="39"/>
    </row>
    <row r="300" spans="1:8" x14ac:dyDescent="0.25">
      <c r="A300" s="39"/>
      <c r="B300" s="39"/>
      <c r="C300" s="39"/>
      <c r="D300" s="39"/>
      <c r="E300" s="39"/>
      <c r="F300" s="39"/>
      <c r="G300" s="39"/>
      <c r="H300" s="39"/>
    </row>
    <row r="301" spans="1:8" x14ac:dyDescent="0.25">
      <c r="A301" s="39"/>
      <c r="B301" s="39"/>
      <c r="C301" s="39"/>
      <c r="D301" s="39"/>
      <c r="E301" s="39"/>
      <c r="F301" s="39"/>
      <c r="G301" s="39"/>
      <c r="H301" s="39"/>
    </row>
    <row r="302" spans="1:8" x14ac:dyDescent="0.25">
      <c r="A302" s="39"/>
      <c r="B302" s="39"/>
      <c r="C302" s="39"/>
      <c r="D302" s="39"/>
      <c r="E302" s="39"/>
      <c r="F302" s="39"/>
      <c r="G302" s="39"/>
      <c r="H302" s="39"/>
    </row>
    <row r="303" spans="1:8" x14ac:dyDescent="0.25">
      <c r="A303" s="39"/>
      <c r="B303" s="39"/>
      <c r="C303" s="39"/>
      <c r="D303" s="39"/>
      <c r="E303" s="39"/>
      <c r="F303" s="39"/>
      <c r="G303" s="39"/>
      <c r="H303" s="39"/>
    </row>
    <row r="304" spans="1:8" x14ac:dyDescent="0.25">
      <c r="A304" s="39"/>
      <c r="B304" s="39"/>
      <c r="C304" s="39"/>
      <c r="D304" s="39"/>
      <c r="E304" s="39"/>
      <c r="F304" s="39"/>
      <c r="G304" s="39"/>
      <c r="H304" s="39"/>
    </row>
    <row r="305" spans="1:8" x14ac:dyDescent="0.25">
      <c r="A305" s="39"/>
      <c r="B305" s="39"/>
      <c r="C305" s="39"/>
      <c r="D305" s="39"/>
      <c r="E305" s="39"/>
      <c r="F305" s="39"/>
      <c r="G305" s="39"/>
      <c r="H305" s="39"/>
    </row>
    <row r="306" spans="1:8" x14ac:dyDescent="0.25">
      <c r="A306" s="39"/>
      <c r="B306" s="39"/>
      <c r="C306" s="39"/>
      <c r="D306" s="39"/>
      <c r="E306" s="39"/>
      <c r="F306" s="39"/>
      <c r="G306" s="39"/>
      <c r="H306" s="39"/>
    </row>
    <row r="307" spans="1:8" x14ac:dyDescent="0.25">
      <c r="A307" s="39"/>
      <c r="B307" s="39"/>
      <c r="C307" s="39"/>
      <c r="D307" s="39"/>
      <c r="E307" s="39"/>
      <c r="F307" s="39"/>
      <c r="G307" s="39"/>
      <c r="H307" s="39"/>
    </row>
    <row r="308" spans="1:8" x14ac:dyDescent="0.25">
      <c r="A308" s="39"/>
      <c r="B308" s="39"/>
      <c r="C308" s="39"/>
      <c r="D308" s="39"/>
      <c r="E308" s="39"/>
      <c r="F308" s="39"/>
      <c r="G308" s="39"/>
      <c r="H308" s="39"/>
    </row>
    <row r="309" spans="1:8" x14ac:dyDescent="0.25">
      <c r="A309" s="39"/>
      <c r="B309" s="39"/>
      <c r="C309" s="39"/>
      <c r="D309" s="39"/>
      <c r="E309" s="39"/>
      <c r="F309" s="39"/>
      <c r="G309" s="39"/>
      <c r="H309" s="39"/>
    </row>
    <row r="310" spans="1:8" x14ac:dyDescent="0.25">
      <c r="A310" s="39"/>
      <c r="B310" s="39"/>
      <c r="C310" s="39"/>
      <c r="D310" s="39"/>
      <c r="E310" s="39"/>
      <c r="F310" s="39"/>
      <c r="G310" s="39"/>
      <c r="H310" s="39"/>
    </row>
    <row r="311" spans="1:8" x14ac:dyDescent="0.25">
      <c r="A311" s="39"/>
      <c r="B311" s="39"/>
      <c r="C311" s="39"/>
      <c r="D311" s="39"/>
      <c r="E311" s="39"/>
      <c r="F311" s="39"/>
      <c r="G311" s="39"/>
      <c r="H311" s="39"/>
    </row>
    <row r="312" spans="1:8" x14ac:dyDescent="0.25">
      <c r="A312" s="39"/>
      <c r="B312" s="39"/>
      <c r="C312" s="39"/>
      <c r="D312" s="39"/>
      <c r="E312" s="39"/>
      <c r="F312" s="39"/>
      <c r="G312" s="39"/>
      <c r="H312" s="39"/>
    </row>
    <row r="313" spans="1:8" x14ac:dyDescent="0.25">
      <c r="A313" s="39"/>
      <c r="B313" s="39"/>
      <c r="C313" s="39"/>
      <c r="D313" s="39"/>
      <c r="E313" s="39"/>
      <c r="F313" s="39"/>
      <c r="G313" s="39"/>
      <c r="H313" s="39"/>
    </row>
    <row r="314" spans="1:8" x14ac:dyDescent="0.25">
      <c r="A314" s="39"/>
      <c r="B314" s="39"/>
      <c r="C314" s="39"/>
      <c r="D314" s="39"/>
      <c r="E314" s="39"/>
      <c r="F314" s="39"/>
      <c r="G314" s="39"/>
      <c r="H314" s="39"/>
    </row>
    <row r="315" spans="1:8" x14ac:dyDescent="0.25">
      <c r="A315" s="39"/>
      <c r="B315" s="39"/>
      <c r="C315" s="39"/>
      <c r="D315" s="39"/>
      <c r="E315" s="39"/>
      <c r="F315" s="39"/>
      <c r="G315" s="39"/>
      <c r="H315" s="39"/>
    </row>
    <row r="316" spans="1:8" x14ac:dyDescent="0.25">
      <c r="A316" s="39"/>
      <c r="B316" s="39"/>
      <c r="C316" s="39"/>
      <c r="D316" s="39"/>
      <c r="E316" s="39"/>
      <c r="F316" s="39"/>
      <c r="G316" s="39"/>
      <c r="H316" s="39"/>
    </row>
    <row r="317" spans="1:8" x14ac:dyDescent="0.25">
      <c r="A317" s="39"/>
      <c r="B317" s="39"/>
      <c r="C317" s="39"/>
      <c r="D317" s="39"/>
      <c r="E317" s="39"/>
      <c r="F317" s="39"/>
      <c r="G317" s="39"/>
      <c r="H317" s="39"/>
    </row>
    <row r="318" spans="1:8" x14ac:dyDescent="0.25">
      <c r="A318" s="39"/>
      <c r="B318" s="39"/>
      <c r="C318" s="39"/>
      <c r="D318" s="39"/>
      <c r="E318" s="39"/>
      <c r="F318" s="39"/>
      <c r="G318" s="39"/>
      <c r="H318" s="39"/>
    </row>
    <row r="319" spans="1:8" x14ac:dyDescent="0.25">
      <c r="A319" s="39"/>
      <c r="B319" s="39"/>
      <c r="C319" s="39"/>
      <c r="D319" s="39"/>
      <c r="E319" s="39"/>
      <c r="F319" s="39"/>
      <c r="G319" s="39"/>
      <c r="H319" s="39"/>
    </row>
    <row r="320" spans="1:8" x14ac:dyDescent="0.25">
      <c r="A320" s="39"/>
      <c r="B320" s="39"/>
      <c r="C320" s="39"/>
      <c r="D320" s="39"/>
      <c r="E320" s="39"/>
      <c r="F320" s="39"/>
      <c r="G320" s="39"/>
      <c r="H320" s="39"/>
    </row>
    <row r="321" spans="1:8" x14ac:dyDescent="0.25">
      <c r="A321" s="39"/>
      <c r="B321" s="39"/>
      <c r="C321" s="39"/>
      <c r="D321" s="39"/>
      <c r="E321" s="39"/>
      <c r="F321" s="39"/>
      <c r="G321" s="39"/>
      <c r="H321" s="39"/>
    </row>
    <row r="322" spans="1:8" x14ac:dyDescent="0.25">
      <c r="A322" s="39"/>
      <c r="B322" s="39"/>
      <c r="C322" s="39"/>
      <c r="D322" s="39"/>
      <c r="E322" s="39"/>
      <c r="F322" s="39"/>
      <c r="G322" s="39"/>
      <c r="H322" s="39"/>
    </row>
    <row r="323" spans="1:8" x14ac:dyDescent="0.25">
      <c r="A323" s="28"/>
      <c r="B323" s="28"/>
      <c r="C323" s="28"/>
      <c r="D323" s="28"/>
      <c r="E323" s="28"/>
      <c r="F323" s="28"/>
      <c r="G323" s="28"/>
      <c r="H323" s="28"/>
    </row>
    <row r="324" spans="1:8" x14ac:dyDescent="0.25">
      <c r="A324" s="28"/>
      <c r="B324" s="28"/>
      <c r="C324" s="28"/>
      <c r="D324" s="28"/>
      <c r="E324" s="28"/>
      <c r="F324" s="28"/>
      <c r="G324" s="28"/>
      <c r="H324" s="28"/>
    </row>
  </sheetData>
  <mergeCells count="36">
    <mergeCell ref="A84:D84"/>
    <mergeCell ref="A71:H72"/>
    <mergeCell ref="J5:K5"/>
    <mergeCell ref="A69:D69"/>
    <mergeCell ref="A75:H76"/>
    <mergeCell ref="A77:H77"/>
    <mergeCell ref="A82:D82"/>
    <mergeCell ref="A59:H59"/>
    <mergeCell ref="A67:D67"/>
    <mergeCell ref="A68:D68"/>
    <mergeCell ref="A83:D83"/>
    <mergeCell ref="A42:H43"/>
    <mergeCell ref="A73:H74"/>
    <mergeCell ref="C32:C34"/>
    <mergeCell ref="C35:C36"/>
    <mergeCell ref="A57:D57"/>
    <mergeCell ref="A2:H2"/>
    <mergeCell ref="A3:H3"/>
    <mergeCell ref="A4:H4"/>
    <mergeCell ref="A5:H5"/>
    <mergeCell ref="A6:F6"/>
    <mergeCell ref="G6:G7"/>
    <mergeCell ref="H6:H7"/>
    <mergeCell ref="A7:F7"/>
    <mergeCell ref="A58:D58"/>
    <mergeCell ref="C39:C40"/>
    <mergeCell ref="C37:C38"/>
    <mergeCell ref="A46:H47"/>
    <mergeCell ref="A48:H48"/>
    <mergeCell ref="A44:H45"/>
    <mergeCell ref="A56:D56"/>
    <mergeCell ref="A8:H11"/>
    <mergeCell ref="A12:H17"/>
    <mergeCell ref="A18:H20"/>
    <mergeCell ref="A21:H23"/>
    <mergeCell ref="A25:H2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60"/>
  <sheetViews>
    <sheetView topLeftCell="A358" workbookViewId="0">
      <selection activeCell="A103" sqref="A103"/>
    </sheetView>
  </sheetViews>
  <sheetFormatPr defaultColWidth="9.109375" defaultRowHeight="15.6" x14ac:dyDescent="0.25"/>
  <cols>
    <col min="1" max="1" width="62.21875" style="154" customWidth="1"/>
    <col min="2" max="2" width="23.21875" style="148" customWidth="1"/>
    <col min="3" max="3" width="50.44140625" style="154" customWidth="1"/>
    <col min="4" max="4" width="22.6640625" style="148" bestFit="1" customWidth="1"/>
    <col min="5" max="16384" width="9.109375" style="46"/>
  </cols>
  <sheetData>
    <row r="1" spans="1:4" ht="13.8" x14ac:dyDescent="0.25">
      <c r="A1" s="159" t="s">
        <v>563</v>
      </c>
      <c r="B1" s="159"/>
      <c r="C1" s="159"/>
      <c r="D1" s="159"/>
    </row>
    <row r="2" spans="1:4" x14ac:dyDescent="0.25">
      <c r="A2" s="171"/>
      <c r="B2" s="160" t="s">
        <v>36</v>
      </c>
      <c r="C2" s="171"/>
      <c r="D2" s="160"/>
    </row>
    <row r="3" spans="1:4" x14ac:dyDescent="0.25">
      <c r="A3" s="172"/>
      <c r="B3" s="161" t="s">
        <v>324</v>
      </c>
      <c r="C3" s="172"/>
      <c r="D3" s="161"/>
    </row>
    <row r="4" spans="1:4" x14ac:dyDescent="0.25">
      <c r="A4" s="172"/>
      <c r="B4" s="161" t="s">
        <v>325</v>
      </c>
      <c r="C4" s="172"/>
      <c r="D4" s="161"/>
    </row>
    <row r="5" spans="1:4" x14ac:dyDescent="0.25">
      <c r="A5" s="173" t="s">
        <v>326</v>
      </c>
      <c r="B5" s="142" t="s">
        <v>564</v>
      </c>
      <c r="C5" s="173" t="s">
        <v>565</v>
      </c>
      <c r="D5" s="142" t="s">
        <v>564</v>
      </c>
    </row>
    <row r="6" spans="1:4" ht="46.8" x14ac:dyDescent="0.25">
      <c r="A6" s="157" t="s">
        <v>622</v>
      </c>
      <c r="B6" s="136"/>
      <c r="C6" s="152" t="s">
        <v>723</v>
      </c>
      <c r="D6" s="136">
        <v>4</v>
      </c>
    </row>
    <row r="7" spans="1:4" ht="46.8" x14ac:dyDescent="0.25">
      <c r="A7" s="157" t="s">
        <v>623</v>
      </c>
      <c r="B7" s="136"/>
      <c r="C7" s="150" t="s">
        <v>724</v>
      </c>
      <c r="D7" s="137">
        <v>3</v>
      </c>
    </row>
    <row r="8" spans="1:4" ht="46.8" x14ac:dyDescent="0.25">
      <c r="A8" s="157" t="s">
        <v>624</v>
      </c>
      <c r="B8" s="136">
        <v>6</v>
      </c>
      <c r="C8" s="150" t="s">
        <v>725</v>
      </c>
      <c r="D8" s="136">
        <v>8</v>
      </c>
    </row>
    <row r="9" spans="1:4" x14ac:dyDescent="0.25">
      <c r="A9" s="155"/>
      <c r="B9" s="142" t="s">
        <v>327</v>
      </c>
      <c r="C9" s="173"/>
      <c r="D9" s="142"/>
    </row>
    <row r="10" spans="1:4" x14ac:dyDescent="0.25">
      <c r="A10" s="156" t="s">
        <v>326</v>
      </c>
      <c r="B10" s="142" t="s">
        <v>564</v>
      </c>
      <c r="C10" s="173" t="s">
        <v>565</v>
      </c>
      <c r="D10" s="142" t="s">
        <v>564</v>
      </c>
    </row>
    <row r="11" spans="1:4" ht="46.8" x14ac:dyDescent="0.25">
      <c r="A11" s="157" t="s">
        <v>328</v>
      </c>
      <c r="B11" s="138">
        <v>0</v>
      </c>
      <c r="C11" s="149"/>
      <c r="D11" s="138"/>
    </row>
    <row r="12" spans="1:4" ht="31.2" x14ac:dyDescent="0.25">
      <c r="A12" s="157" t="s">
        <v>329</v>
      </c>
      <c r="B12" s="138">
        <v>1</v>
      </c>
      <c r="C12" s="149"/>
      <c r="D12" s="138"/>
    </row>
    <row r="13" spans="1:4" ht="31.2" x14ac:dyDescent="0.25">
      <c r="A13" s="157" t="s">
        <v>330</v>
      </c>
      <c r="B13" s="138">
        <v>10</v>
      </c>
      <c r="C13" s="149"/>
      <c r="D13" s="138"/>
    </row>
    <row r="14" spans="1:4" ht="46.8" x14ac:dyDescent="0.25">
      <c r="A14" s="157" t="s">
        <v>331</v>
      </c>
      <c r="B14" s="138">
        <v>0</v>
      </c>
      <c r="C14" s="149"/>
      <c r="D14" s="138"/>
    </row>
    <row r="15" spans="1:4" ht="46.8" x14ac:dyDescent="0.25">
      <c r="A15" s="157" t="s">
        <v>332</v>
      </c>
      <c r="B15" s="138">
        <v>0</v>
      </c>
      <c r="C15" s="149" t="s">
        <v>333</v>
      </c>
      <c r="D15" s="138">
        <v>4</v>
      </c>
    </row>
    <row r="16" spans="1:4" x14ac:dyDescent="0.25">
      <c r="A16" s="156"/>
      <c r="B16" s="142" t="s">
        <v>334</v>
      </c>
      <c r="C16" s="173"/>
      <c r="D16" s="142"/>
    </row>
    <row r="17" spans="1:4" x14ac:dyDescent="0.25">
      <c r="A17" s="156"/>
      <c r="B17" s="142" t="s">
        <v>325</v>
      </c>
      <c r="C17" s="173"/>
      <c r="D17" s="142"/>
    </row>
    <row r="18" spans="1:4" x14ac:dyDescent="0.25">
      <c r="A18" s="156" t="s">
        <v>326</v>
      </c>
      <c r="B18" s="142" t="s">
        <v>564</v>
      </c>
      <c r="C18" s="173" t="s">
        <v>565</v>
      </c>
      <c r="D18" s="142" t="s">
        <v>564</v>
      </c>
    </row>
    <row r="19" spans="1:4" ht="31.2" x14ac:dyDescent="0.25">
      <c r="A19" s="157" t="s">
        <v>335</v>
      </c>
      <c r="B19" s="140">
        <v>0</v>
      </c>
      <c r="C19" s="150"/>
      <c r="D19" s="136"/>
    </row>
    <row r="20" spans="1:4" ht="31.2" x14ac:dyDescent="0.25">
      <c r="A20" s="157" t="s">
        <v>336</v>
      </c>
      <c r="B20" s="140">
        <v>0</v>
      </c>
      <c r="C20" s="150"/>
      <c r="D20" s="136"/>
    </row>
    <row r="21" spans="1:4" ht="31.2" x14ac:dyDescent="0.25">
      <c r="A21" s="158" t="s">
        <v>337</v>
      </c>
      <c r="B21" s="140">
        <v>0</v>
      </c>
      <c r="C21" s="150"/>
      <c r="D21" s="136"/>
    </row>
    <row r="22" spans="1:4" x14ac:dyDescent="0.25">
      <c r="A22" s="156"/>
      <c r="B22" s="142" t="s">
        <v>327</v>
      </c>
      <c r="C22" s="173"/>
      <c r="D22" s="142"/>
    </row>
    <row r="23" spans="1:4" x14ac:dyDescent="0.25">
      <c r="A23" s="156" t="s">
        <v>326</v>
      </c>
      <c r="B23" s="143" t="s">
        <v>564</v>
      </c>
      <c r="C23" s="173" t="s">
        <v>565</v>
      </c>
      <c r="D23" s="142" t="s">
        <v>564</v>
      </c>
    </row>
    <row r="24" spans="1:4" ht="31.2" x14ac:dyDescent="0.25">
      <c r="A24" s="149" t="s">
        <v>338</v>
      </c>
      <c r="B24" s="139">
        <v>0</v>
      </c>
      <c r="C24" s="149"/>
      <c r="D24" s="138"/>
    </row>
    <row r="25" spans="1:4" ht="31.2" x14ac:dyDescent="0.25">
      <c r="A25" s="149" t="s">
        <v>339</v>
      </c>
      <c r="B25" s="138">
        <v>0</v>
      </c>
      <c r="C25" s="149"/>
      <c r="D25" s="138"/>
    </row>
    <row r="26" spans="1:4" ht="62.4" x14ac:dyDescent="0.25">
      <c r="A26" s="149" t="s">
        <v>340</v>
      </c>
      <c r="B26" s="138">
        <v>0</v>
      </c>
      <c r="C26" s="149"/>
      <c r="D26" s="138"/>
    </row>
    <row r="27" spans="1:4" x14ac:dyDescent="0.25">
      <c r="A27" s="149" t="s">
        <v>341</v>
      </c>
      <c r="B27" s="138">
        <v>0</v>
      </c>
      <c r="C27" s="149"/>
      <c r="D27" s="138"/>
    </row>
    <row r="28" spans="1:4" ht="31.2" x14ac:dyDescent="0.25">
      <c r="A28" s="149" t="s">
        <v>342</v>
      </c>
      <c r="B28" s="138"/>
      <c r="C28" s="149"/>
      <c r="D28" s="138"/>
    </row>
    <row r="29" spans="1:4" x14ac:dyDescent="0.25">
      <c r="A29" s="156"/>
      <c r="B29" s="142" t="s">
        <v>343</v>
      </c>
      <c r="C29" s="173"/>
      <c r="D29" s="142"/>
    </row>
    <row r="30" spans="1:4" x14ac:dyDescent="0.25">
      <c r="A30" s="156"/>
      <c r="B30" s="142" t="s">
        <v>325</v>
      </c>
      <c r="C30" s="173"/>
      <c r="D30" s="142"/>
    </row>
    <row r="31" spans="1:4" x14ac:dyDescent="0.25">
      <c r="A31" s="156" t="s">
        <v>326</v>
      </c>
      <c r="B31" s="142" t="s">
        <v>564</v>
      </c>
      <c r="C31" s="173" t="s">
        <v>565</v>
      </c>
      <c r="D31" s="142" t="s">
        <v>564</v>
      </c>
    </row>
    <row r="32" spans="1:4" ht="46.8" x14ac:dyDescent="0.25">
      <c r="A32" s="149" t="s">
        <v>625</v>
      </c>
      <c r="B32" s="136">
        <v>1</v>
      </c>
      <c r="C32" s="150"/>
      <c r="D32" s="136"/>
    </row>
    <row r="33" spans="1:4" ht="31.2" x14ac:dyDescent="0.25">
      <c r="A33" s="149" t="s">
        <v>626</v>
      </c>
      <c r="B33" s="140">
        <v>4</v>
      </c>
      <c r="C33" s="150"/>
      <c r="D33" s="136"/>
    </row>
    <row r="34" spans="1:4" ht="31.2" x14ac:dyDescent="0.25">
      <c r="A34" s="149" t="s">
        <v>627</v>
      </c>
      <c r="B34" s="140">
        <v>1</v>
      </c>
      <c r="C34" s="150"/>
      <c r="D34" s="136"/>
    </row>
    <row r="35" spans="1:4" x14ac:dyDescent="0.25">
      <c r="A35" s="156"/>
      <c r="B35" s="142" t="s">
        <v>327</v>
      </c>
      <c r="C35" s="173"/>
      <c r="D35" s="142"/>
    </row>
    <row r="36" spans="1:4" x14ac:dyDescent="0.25">
      <c r="A36" s="156" t="s">
        <v>326</v>
      </c>
      <c r="B36" s="142" t="s">
        <v>564</v>
      </c>
      <c r="C36" s="173" t="s">
        <v>565</v>
      </c>
      <c r="D36" s="142" t="s">
        <v>564</v>
      </c>
    </row>
    <row r="37" spans="1:4" ht="31.2" x14ac:dyDescent="0.25">
      <c r="A37" s="149" t="s">
        <v>628</v>
      </c>
      <c r="B37" s="138"/>
      <c r="C37" s="149"/>
      <c r="D37" s="138"/>
    </row>
    <row r="38" spans="1:4" ht="31.2" x14ac:dyDescent="0.25">
      <c r="A38" s="149" t="s">
        <v>629</v>
      </c>
      <c r="B38" s="138">
        <v>1</v>
      </c>
      <c r="C38" s="149"/>
      <c r="D38" s="138"/>
    </row>
    <row r="39" spans="1:4" ht="31.2" x14ac:dyDescent="0.25">
      <c r="A39" s="149" t="s">
        <v>630</v>
      </c>
      <c r="B39" s="138">
        <v>0</v>
      </c>
      <c r="C39" s="149"/>
      <c r="D39" s="138"/>
    </row>
    <row r="40" spans="1:4" ht="31.2" x14ac:dyDescent="0.25">
      <c r="A40" s="149" t="s">
        <v>631</v>
      </c>
      <c r="B40" s="138">
        <v>4</v>
      </c>
      <c r="C40" s="149"/>
      <c r="D40" s="138"/>
    </row>
    <row r="41" spans="1:4" ht="31.2" x14ac:dyDescent="0.25">
      <c r="A41" s="149" t="s">
        <v>632</v>
      </c>
      <c r="B41" s="138">
        <v>1</v>
      </c>
      <c r="C41" s="149"/>
      <c r="D41" s="138"/>
    </row>
    <row r="42" spans="1:4" ht="31.2" x14ac:dyDescent="0.25">
      <c r="A42" s="149" t="s">
        <v>633</v>
      </c>
      <c r="B42" s="138">
        <v>2</v>
      </c>
      <c r="C42" s="149"/>
      <c r="D42" s="138"/>
    </row>
    <row r="43" spans="1:4" x14ac:dyDescent="0.25">
      <c r="A43" s="156"/>
      <c r="B43" s="142" t="s">
        <v>344</v>
      </c>
      <c r="C43" s="173"/>
      <c r="D43" s="142"/>
    </row>
    <row r="44" spans="1:4" x14ac:dyDescent="0.25">
      <c r="A44" s="156"/>
      <c r="B44" s="142" t="s">
        <v>325</v>
      </c>
      <c r="C44" s="173"/>
      <c r="D44" s="142"/>
    </row>
    <row r="45" spans="1:4" x14ac:dyDescent="0.25">
      <c r="A45" s="156" t="s">
        <v>326</v>
      </c>
      <c r="B45" s="142" t="s">
        <v>564</v>
      </c>
      <c r="C45" s="173" t="s">
        <v>565</v>
      </c>
      <c r="D45" s="142" t="s">
        <v>564</v>
      </c>
    </row>
    <row r="46" spans="1:4" ht="46.8" x14ac:dyDescent="0.25">
      <c r="A46" s="149" t="s">
        <v>634</v>
      </c>
      <c r="B46" s="140">
        <v>5</v>
      </c>
      <c r="C46" s="150"/>
      <c r="D46" s="136"/>
    </row>
    <row r="47" spans="1:4" ht="46.8" x14ac:dyDescent="0.25">
      <c r="A47" s="149" t="s">
        <v>635</v>
      </c>
      <c r="B47" s="140">
        <v>5</v>
      </c>
      <c r="C47" s="150"/>
      <c r="D47" s="136"/>
    </row>
    <row r="48" spans="1:4" ht="46.8" x14ac:dyDescent="0.25">
      <c r="A48" s="149" t="s">
        <v>636</v>
      </c>
      <c r="B48" s="140">
        <v>8</v>
      </c>
      <c r="C48" s="150"/>
      <c r="D48" s="136"/>
    </row>
    <row r="49" spans="1:4" x14ac:dyDescent="0.25">
      <c r="A49" s="173"/>
      <c r="B49" s="142" t="s">
        <v>327</v>
      </c>
      <c r="C49" s="173"/>
      <c r="D49" s="142"/>
    </row>
    <row r="50" spans="1:4" x14ac:dyDescent="0.25">
      <c r="A50" s="173" t="s">
        <v>326</v>
      </c>
      <c r="B50" s="142" t="s">
        <v>564</v>
      </c>
      <c r="C50" s="173" t="s">
        <v>565</v>
      </c>
      <c r="D50" s="142" t="s">
        <v>564</v>
      </c>
    </row>
    <row r="51" spans="1:4" ht="31.2" x14ac:dyDescent="0.25">
      <c r="A51" s="149" t="s">
        <v>637</v>
      </c>
      <c r="B51" s="138">
        <v>0</v>
      </c>
      <c r="C51" s="149"/>
      <c r="D51" s="138"/>
    </row>
    <row r="52" spans="1:4" ht="31.2" x14ac:dyDescent="0.25">
      <c r="A52" s="149" t="s">
        <v>638</v>
      </c>
      <c r="B52" s="138">
        <v>2</v>
      </c>
      <c r="C52" s="149"/>
      <c r="D52" s="138"/>
    </row>
    <row r="53" spans="1:4" ht="31.2" x14ac:dyDescent="0.25">
      <c r="A53" s="149" t="s">
        <v>639</v>
      </c>
      <c r="B53" s="138">
        <v>8</v>
      </c>
      <c r="C53" s="149"/>
      <c r="D53" s="138"/>
    </row>
    <row r="54" spans="1:4" ht="31.2" x14ac:dyDescent="0.25">
      <c r="A54" s="149" t="s">
        <v>640</v>
      </c>
      <c r="B54" s="138">
        <v>4</v>
      </c>
      <c r="C54" s="149"/>
      <c r="D54" s="138"/>
    </row>
    <row r="55" spans="1:4" ht="31.2" x14ac:dyDescent="0.25">
      <c r="A55" s="149" t="s">
        <v>641</v>
      </c>
      <c r="B55" s="138">
        <v>0</v>
      </c>
      <c r="C55" s="149"/>
      <c r="D55" s="138"/>
    </row>
    <row r="56" spans="1:4" x14ac:dyDescent="0.25">
      <c r="A56" s="173"/>
      <c r="B56" s="142" t="s">
        <v>345</v>
      </c>
      <c r="C56" s="173"/>
      <c r="D56" s="142"/>
    </row>
    <row r="57" spans="1:4" x14ac:dyDescent="0.25">
      <c r="A57" s="173"/>
      <c r="B57" s="142" t="s">
        <v>325</v>
      </c>
      <c r="C57" s="173"/>
      <c r="D57" s="142"/>
    </row>
    <row r="58" spans="1:4" x14ac:dyDescent="0.25">
      <c r="A58" s="173" t="s">
        <v>326</v>
      </c>
      <c r="B58" s="142" t="s">
        <v>564</v>
      </c>
      <c r="C58" s="173" t="s">
        <v>565</v>
      </c>
      <c r="D58" s="142" t="s">
        <v>564</v>
      </c>
    </row>
    <row r="59" spans="1:4" ht="46.8" x14ac:dyDescent="0.25">
      <c r="A59" s="151" t="s">
        <v>642</v>
      </c>
      <c r="B59" s="136"/>
      <c r="C59" s="152" t="s">
        <v>726</v>
      </c>
      <c r="D59" s="136">
        <v>5</v>
      </c>
    </row>
    <row r="60" spans="1:4" ht="46.8" x14ac:dyDescent="0.25">
      <c r="A60" s="151" t="s">
        <v>643</v>
      </c>
      <c r="B60" s="136"/>
      <c r="C60" s="151" t="s">
        <v>182</v>
      </c>
      <c r="D60" s="136">
        <v>7</v>
      </c>
    </row>
    <row r="61" spans="1:4" ht="31.2" x14ac:dyDescent="0.25">
      <c r="A61" s="149" t="s">
        <v>644</v>
      </c>
      <c r="B61" s="136"/>
      <c r="C61" s="151" t="s">
        <v>346</v>
      </c>
      <c r="D61" s="136">
        <v>13</v>
      </c>
    </row>
    <row r="62" spans="1:4" ht="46.8" x14ac:dyDescent="0.25">
      <c r="A62" s="149" t="s">
        <v>645</v>
      </c>
      <c r="B62" s="136">
        <v>1</v>
      </c>
      <c r="C62" s="150"/>
      <c r="D62" s="136"/>
    </row>
    <row r="63" spans="1:4" ht="31.2" x14ac:dyDescent="0.25">
      <c r="A63" s="149" t="s">
        <v>646</v>
      </c>
      <c r="B63" s="136">
        <v>2</v>
      </c>
      <c r="C63" s="150"/>
      <c r="D63" s="136"/>
    </row>
    <row r="64" spans="1:4" x14ac:dyDescent="0.25">
      <c r="A64" s="173"/>
      <c r="B64" s="142" t="s">
        <v>327</v>
      </c>
      <c r="C64" s="173"/>
      <c r="D64" s="142"/>
    </row>
    <row r="65" spans="1:4" x14ac:dyDescent="0.25">
      <c r="A65" s="173" t="s">
        <v>326</v>
      </c>
      <c r="B65" s="142" t="s">
        <v>564</v>
      </c>
      <c r="C65" s="173" t="s">
        <v>565</v>
      </c>
      <c r="D65" s="142" t="s">
        <v>564</v>
      </c>
    </row>
    <row r="66" spans="1:4" ht="31.2" x14ac:dyDescent="0.25">
      <c r="A66" s="149" t="s">
        <v>647</v>
      </c>
      <c r="B66" s="138">
        <v>6</v>
      </c>
      <c r="C66" s="149"/>
      <c r="D66" s="138"/>
    </row>
    <row r="67" spans="1:4" ht="31.2" x14ac:dyDescent="0.25">
      <c r="A67" s="149" t="s">
        <v>648</v>
      </c>
      <c r="B67" s="138"/>
      <c r="C67" s="152" t="s">
        <v>727</v>
      </c>
      <c r="D67" s="138">
        <v>5</v>
      </c>
    </row>
    <row r="68" spans="1:4" ht="31.2" x14ac:dyDescent="0.25">
      <c r="A68" s="149" t="s">
        <v>649</v>
      </c>
      <c r="B68" s="138">
        <v>0</v>
      </c>
      <c r="C68" s="149"/>
      <c r="D68" s="138"/>
    </row>
    <row r="69" spans="1:4" ht="31.2" x14ac:dyDescent="0.25">
      <c r="A69" s="149" t="s">
        <v>650</v>
      </c>
      <c r="B69" s="138">
        <v>20</v>
      </c>
      <c r="C69" s="149"/>
      <c r="D69" s="138"/>
    </row>
    <row r="70" spans="1:4" ht="31.2" x14ac:dyDescent="0.25">
      <c r="A70" s="149" t="s">
        <v>651</v>
      </c>
      <c r="B70" s="138">
        <v>24</v>
      </c>
      <c r="C70" s="149"/>
      <c r="D70" s="138"/>
    </row>
    <row r="71" spans="1:4" x14ac:dyDescent="0.25">
      <c r="A71" s="173"/>
      <c r="B71" s="142" t="s">
        <v>98</v>
      </c>
      <c r="C71" s="173"/>
      <c r="D71" s="142"/>
    </row>
    <row r="72" spans="1:4" x14ac:dyDescent="0.25">
      <c r="A72" s="173"/>
      <c r="B72" s="142" t="s">
        <v>325</v>
      </c>
      <c r="C72" s="173"/>
      <c r="D72" s="142"/>
    </row>
    <row r="73" spans="1:4" x14ac:dyDescent="0.25">
      <c r="A73" s="173" t="s">
        <v>326</v>
      </c>
      <c r="B73" s="142" t="s">
        <v>564</v>
      </c>
      <c r="C73" s="173" t="s">
        <v>565</v>
      </c>
      <c r="D73" s="142" t="s">
        <v>564</v>
      </c>
    </row>
    <row r="74" spans="1:4" ht="46.8" x14ac:dyDescent="0.25">
      <c r="A74" s="149" t="s">
        <v>652</v>
      </c>
      <c r="B74" s="136">
        <v>11</v>
      </c>
      <c r="C74" s="150" t="s">
        <v>728</v>
      </c>
      <c r="D74" s="136"/>
    </row>
    <row r="75" spans="1:4" ht="46.8" x14ac:dyDescent="0.25">
      <c r="A75" s="149" t="s">
        <v>653</v>
      </c>
      <c r="B75" s="136">
        <v>10</v>
      </c>
      <c r="C75" s="150"/>
      <c r="D75" s="136"/>
    </row>
    <row r="76" spans="1:4" ht="31.2" x14ac:dyDescent="0.25">
      <c r="A76" s="149" t="s">
        <v>654</v>
      </c>
      <c r="B76" s="136">
        <v>0</v>
      </c>
      <c r="C76" s="150"/>
      <c r="D76" s="136"/>
    </row>
    <row r="77" spans="1:4" x14ac:dyDescent="0.25">
      <c r="A77" s="173"/>
      <c r="B77" s="142" t="s">
        <v>327</v>
      </c>
      <c r="C77" s="173"/>
      <c r="D77" s="142"/>
    </row>
    <row r="78" spans="1:4" x14ac:dyDescent="0.25">
      <c r="A78" s="173" t="s">
        <v>326</v>
      </c>
      <c r="B78" s="142" t="s">
        <v>564</v>
      </c>
      <c r="C78" s="173" t="s">
        <v>565</v>
      </c>
      <c r="D78" s="142" t="s">
        <v>564</v>
      </c>
    </row>
    <row r="79" spans="1:4" ht="31.2" x14ac:dyDescent="0.25">
      <c r="A79" s="149" t="s">
        <v>655</v>
      </c>
      <c r="B79" s="138">
        <v>0</v>
      </c>
      <c r="C79" s="149"/>
      <c r="D79" s="138"/>
    </row>
    <row r="80" spans="1:4" ht="31.2" x14ac:dyDescent="0.25">
      <c r="A80" s="149" t="s">
        <v>656</v>
      </c>
      <c r="B80" s="138">
        <v>0</v>
      </c>
      <c r="C80" s="149"/>
      <c r="D80" s="138"/>
    </row>
    <row r="81" spans="1:4" ht="62.4" x14ac:dyDescent="0.25">
      <c r="A81" s="149" t="s">
        <v>657</v>
      </c>
      <c r="B81" s="138"/>
      <c r="C81" s="149" t="s">
        <v>347</v>
      </c>
      <c r="D81" s="138">
        <v>5</v>
      </c>
    </row>
    <row r="82" spans="1:4" ht="46.8" x14ac:dyDescent="0.25">
      <c r="A82" s="149" t="s">
        <v>658</v>
      </c>
      <c r="B82" s="139">
        <v>10</v>
      </c>
      <c r="C82" s="149"/>
      <c r="D82" s="138"/>
    </row>
    <row r="83" spans="1:4" ht="31.2" x14ac:dyDescent="0.25">
      <c r="A83" s="149" t="s">
        <v>348</v>
      </c>
      <c r="B83" s="139">
        <v>0</v>
      </c>
      <c r="C83" s="149"/>
      <c r="D83" s="138"/>
    </row>
    <row r="84" spans="1:4" ht="31.2" x14ac:dyDescent="0.25">
      <c r="A84" s="149" t="s">
        <v>659</v>
      </c>
      <c r="B84" s="138">
        <v>0</v>
      </c>
      <c r="C84" s="149"/>
      <c r="D84" s="138"/>
    </row>
    <row r="85" spans="1:4" x14ac:dyDescent="0.25">
      <c r="A85" s="173"/>
      <c r="B85" s="142" t="s">
        <v>349</v>
      </c>
      <c r="C85" s="173"/>
      <c r="D85" s="142"/>
    </row>
    <row r="86" spans="1:4" x14ac:dyDescent="0.25">
      <c r="A86" s="173"/>
      <c r="B86" s="142" t="s">
        <v>325</v>
      </c>
      <c r="C86" s="173"/>
      <c r="D86" s="142"/>
    </row>
    <row r="87" spans="1:4" x14ac:dyDescent="0.25">
      <c r="A87" s="173" t="s">
        <v>326</v>
      </c>
      <c r="B87" s="142" t="s">
        <v>564</v>
      </c>
      <c r="C87" s="173" t="s">
        <v>565</v>
      </c>
      <c r="D87" s="142" t="s">
        <v>564</v>
      </c>
    </row>
    <row r="88" spans="1:4" ht="78" x14ac:dyDescent="0.25">
      <c r="A88" s="149" t="s">
        <v>660</v>
      </c>
      <c r="B88" s="136"/>
      <c r="C88" s="162" t="s">
        <v>729</v>
      </c>
      <c r="D88" s="136">
        <v>6</v>
      </c>
    </row>
    <row r="89" spans="1:4" ht="46.8" x14ac:dyDescent="0.25">
      <c r="A89" s="149" t="s">
        <v>661</v>
      </c>
      <c r="B89" s="136"/>
      <c r="C89" s="162" t="s">
        <v>730</v>
      </c>
      <c r="D89" s="136">
        <v>7</v>
      </c>
    </row>
    <row r="90" spans="1:4" ht="78" x14ac:dyDescent="0.25">
      <c r="A90" s="149" t="s">
        <v>662</v>
      </c>
      <c r="B90" s="137">
        <v>0</v>
      </c>
      <c r="C90" s="150"/>
      <c r="D90" s="136"/>
    </row>
    <row r="91" spans="1:4" x14ac:dyDescent="0.25">
      <c r="A91" s="173"/>
      <c r="B91" s="142" t="s">
        <v>327</v>
      </c>
      <c r="C91" s="173"/>
      <c r="D91" s="142"/>
    </row>
    <row r="92" spans="1:4" x14ac:dyDescent="0.25">
      <c r="A92" s="173" t="s">
        <v>326</v>
      </c>
      <c r="B92" s="142" t="s">
        <v>564</v>
      </c>
      <c r="C92" s="173" t="s">
        <v>565</v>
      </c>
      <c r="D92" s="142" t="s">
        <v>564</v>
      </c>
    </row>
    <row r="93" spans="1:4" ht="62.4" x14ac:dyDescent="0.25">
      <c r="A93" s="149" t="s">
        <v>663</v>
      </c>
      <c r="B93" s="138">
        <v>0</v>
      </c>
      <c r="C93" s="149"/>
      <c r="D93" s="138"/>
    </row>
    <row r="94" spans="1:4" ht="62.4" x14ac:dyDescent="0.25">
      <c r="A94" s="149" t="s">
        <v>350</v>
      </c>
      <c r="B94" s="138">
        <v>0</v>
      </c>
      <c r="C94" s="149"/>
      <c r="D94" s="138"/>
    </row>
    <row r="95" spans="1:4" ht="62.4" x14ac:dyDescent="0.25">
      <c r="A95" s="149" t="s">
        <v>664</v>
      </c>
      <c r="B95" s="138">
        <v>0</v>
      </c>
      <c r="C95" s="149"/>
      <c r="D95" s="138"/>
    </row>
    <row r="96" spans="1:4" ht="78" x14ac:dyDescent="0.25">
      <c r="A96" s="149" t="s">
        <v>665</v>
      </c>
      <c r="B96" s="138">
        <v>2</v>
      </c>
      <c r="C96" s="149"/>
      <c r="D96" s="138"/>
    </row>
    <row r="97" spans="1:4" ht="78" x14ac:dyDescent="0.25">
      <c r="A97" s="149" t="s">
        <v>666</v>
      </c>
      <c r="B97" s="138">
        <v>0</v>
      </c>
      <c r="C97" s="149"/>
      <c r="D97" s="138"/>
    </row>
    <row r="98" spans="1:4" x14ac:dyDescent="0.25">
      <c r="A98" s="163"/>
      <c r="B98" s="164" t="s">
        <v>351</v>
      </c>
      <c r="C98" s="163"/>
      <c r="D98" s="164"/>
    </row>
    <row r="99" spans="1:4" x14ac:dyDescent="0.25">
      <c r="A99" s="173"/>
      <c r="B99" s="142" t="s">
        <v>352</v>
      </c>
      <c r="C99" s="173"/>
      <c r="D99" s="142"/>
    </row>
    <row r="100" spans="1:4" x14ac:dyDescent="0.25">
      <c r="A100" s="173"/>
      <c r="B100" s="142" t="s">
        <v>325</v>
      </c>
      <c r="C100" s="173"/>
      <c r="D100" s="142"/>
    </row>
    <row r="101" spans="1:4" x14ac:dyDescent="0.25">
      <c r="A101" s="173" t="s">
        <v>326</v>
      </c>
      <c r="B101" s="142" t="s">
        <v>564</v>
      </c>
      <c r="C101" s="173" t="s">
        <v>565</v>
      </c>
      <c r="D101" s="142" t="s">
        <v>564</v>
      </c>
    </row>
    <row r="102" spans="1:4" ht="31.2" x14ac:dyDescent="0.25">
      <c r="A102" s="149" t="s">
        <v>667</v>
      </c>
      <c r="B102" s="136">
        <v>9</v>
      </c>
      <c r="C102" s="150"/>
      <c r="D102" s="136"/>
    </row>
    <row r="103" spans="1:4" ht="62.4" x14ac:dyDescent="0.25">
      <c r="A103" s="149" t="s">
        <v>668</v>
      </c>
      <c r="B103" s="136"/>
      <c r="C103" s="150" t="s">
        <v>731</v>
      </c>
      <c r="D103" s="136">
        <v>3</v>
      </c>
    </row>
    <row r="104" spans="1:4" ht="31.2" x14ac:dyDescent="0.25">
      <c r="A104" s="149" t="s">
        <v>669</v>
      </c>
      <c r="B104" s="136">
        <v>2</v>
      </c>
      <c r="C104" s="150"/>
      <c r="D104" s="136"/>
    </row>
    <row r="105" spans="1:4" x14ac:dyDescent="0.25">
      <c r="A105" s="173"/>
      <c r="B105" s="142" t="s">
        <v>327</v>
      </c>
      <c r="C105" s="173"/>
      <c r="D105" s="142"/>
    </row>
    <row r="106" spans="1:4" x14ac:dyDescent="0.25">
      <c r="A106" s="173" t="s">
        <v>326</v>
      </c>
      <c r="B106" s="142" t="s">
        <v>564</v>
      </c>
      <c r="C106" s="173" t="s">
        <v>565</v>
      </c>
      <c r="D106" s="142" t="s">
        <v>564</v>
      </c>
    </row>
    <row r="107" spans="1:4" ht="31.2" x14ac:dyDescent="0.25">
      <c r="A107" s="149" t="s">
        <v>495</v>
      </c>
      <c r="B107" s="138">
        <v>0</v>
      </c>
      <c r="C107" s="149"/>
      <c r="D107" s="138"/>
    </row>
    <row r="108" spans="1:4" ht="46.8" x14ac:dyDescent="0.25">
      <c r="A108" s="149" t="s">
        <v>670</v>
      </c>
      <c r="B108" s="138">
        <v>0</v>
      </c>
      <c r="C108" s="149"/>
      <c r="D108" s="138"/>
    </row>
    <row r="109" spans="1:4" ht="31.2" x14ac:dyDescent="0.25">
      <c r="A109" s="149" t="s">
        <v>497</v>
      </c>
      <c r="B109" s="138">
        <v>0</v>
      </c>
      <c r="C109" s="149"/>
      <c r="D109" s="138"/>
    </row>
    <row r="110" spans="1:4" ht="31.2" x14ac:dyDescent="0.25">
      <c r="A110" s="149" t="s">
        <v>353</v>
      </c>
      <c r="B110" s="138"/>
      <c r="C110" s="149"/>
      <c r="D110" s="138"/>
    </row>
    <row r="111" spans="1:4" ht="31.2" x14ac:dyDescent="0.25">
      <c r="A111" s="149" t="s">
        <v>671</v>
      </c>
      <c r="B111" s="138">
        <v>0</v>
      </c>
      <c r="C111" s="149"/>
      <c r="D111" s="138"/>
    </row>
    <row r="112" spans="1:4" x14ac:dyDescent="0.25">
      <c r="A112" s="173"/>
      <c r="B112" s="142" t="s">
        <v>354</v>
      </c>
      <c r="C112" s="173"/>
      <c r="D112" s="142"/>
    </row>
    <row r="113" spans="1:4" x14ac:dyDescent="0.25">
      <c r="A113" s="173"/>
      <c r="B113" s="142" t="s">
        <v>325</v>
      </c>
      <c r="C113" s="173"/>
      <c r="D113" s="142"/>
    </row>
    <row r="114" spans="1:4" x14ac:dyDescent="0.25">
      <c r="A114" s="173" t="s">
        <v>326</v>
      </c>
      <c r="B114" s="142" t="s">
        <v>564</v>
      </c>
      <c r="C114" s="173" t="s">
        <v>565</v>
      </c>
      <c r="D114" s="142" t="s">
        <v>564</v>
      </c>
    </row>
    <row r="115" spans="1:4" ht="31.2" x14ac:dyDescent="0.25">
      <c r="A115" s="149" t="s">
        <v>672</v>
      </c>
      <c r="B115" s="136">
        <v>21</v>
      </c>
      <c r="C115" s="150"/>
      <c r="D115" s="136"/>
    </row>
    <row r="116" spans="1:4" ht="31.2" x14ac:dyDescent="0.25">
      <c r="A116" s="149" t="s">
        <v>673</v>
      </c>
      <c r="B116" s="136">
        <v>8</v>
      </c>
      <c r="C116" s="150"/>
      <c r="D116" s="136"/>
    </row>
    <row r="117" spans="1:4" ht="31.2" x14ac:dyDescent="0.25">
      <c r="A117" s="149" t="s">
        <v>674</v>
      </c>
      <c r="B117" s="136"/>
      <c r="C117" s="150" t="s">
        <v>732</v>
      </c>
      <c r="D117" s="136">
        <v>13</v>
      </c>
    </row>
    <row r="118" spans="1:4" x14ac:dyDescent="0.25">
      <c r="A118" s="173"/>
      <c r="B118" s="142" t="s">
        <v>327</v>
      </c>
      <c r="C118" s="173"/>
      <c r="D118" s="142"/>
    </row>
    <row r="119" spans="1:4" x14ac:dyDescent="0.25">
      <c r="A119" s="173" t="s">
        <v>326</v>
      </c>
      <c r="B119" s="142" t="s">
        <v>564</v>
      </c>
      <c r="C119" s="173" t="s">
        <v>565</v>
      </c>
      <c r="D119" s="142" t="s">
        <v>564</v>
      </c>
    </row>
    <row r="120" spans="1:4" ht="46.8" x14ac:dyDescent="0.25">
      <c r="A120" s="149" t="s">
        <v>675</v>
      </c>
      <c r="B120" s="138">
        <v>0</v>
      </c>
      <c r="C120" s="149"/>
      <c r="D120" s="138"/>
    </row>
    <row r="121" spans="1:4" ht="31.2" x14ac:dyDescent="0.25">
      <c r="A121" s="149" t="s">
        <v>676</v>
      </c>
      <c r="B121" s="138">
        <v>0</v>
      </c>
      <c r="C121" s="149"/>
      <c r="D121" s="138"/>
    </row>
    <row r="122" spans="1:4" ht="46.8" x14ac:dyDescent="0.25">
      <c r="A122" s="149" t="s">
        <v>677</v>
      </c>
      <c r="B122" s="138"/>
      <c r="C122" s="165" t="s">
        <v>733</v>
      </c>
      <c r="D122" s="138">
        <v>2</v>
      </c>
    </row>
    <row r="123" spans="1:4" ht="31.2" x14ac:dyDescent="0.25">
      <c r="A123" s="149" t="s">
        <v>678</v>
      </c>
      <c r="B123" s="138">
        <v>8</v>
      </c>
      <c r="C123" s="149"/>
      <c r="D123" s="138"/>
    </row>
    <row r="124" spans="1:4" ht="62.4" x14ac:dyDescent="0.25">
      <c r="A124" s="149" t="s">
        <v>679</v>
      </c>
      <c r="B124" s="138"/>
      <c r="C124" s="152" t="s">
        <v>734</v>
      </c>
      <c r="D124" s="138">
        <v>5</v>
      </c>
    </row>
    <row r="125" spans="1:4" x14ac:dyDescent="0.25">
      <c r="A125" s="173"/>
      <c r="B125" s="142" t="s">
        <v>355</v>
      </c>
      <c r="C125" s="173"/>
      <c r="D125" s="142"/>
    </row>
    <row r="126" spans="1:4" x14ac:dyDescent="0.25">
      <c r="A126" s="173"/>
      <c r="B126" s="142" t="s">
        <v>325</v>
      </c>
      <c r="C126" s="173"/>
      <c r="D126" s="142"/>
    </row>
    <row r="127" spans="1:4" x14ac:dyDescent="0.25">
      <c r="A127" s="173" t="s">
        <v>326</v>
      </c>
      <c r="B127" s="142" t="s">
        <v>564</v>
      </c>
      <c r="C127" s="173" t="s">
        <v>565</v>
      </c>
      <c r="D127" s="142" t="s">
        <v>564</v>
      </c>
    </row>
    <row r="128" spans="1:4" ht="31.2" x14ac:dyDescent="0.25">
      <c r="A128" s="149" t="s">
        <v>584</v>
      </c>
      <c r="B128" s="136">
        <v>8</v>
      </c>
      <c r="C128" s="150"/>
      <c r="D128" s="136"/>
    </row>
    <row r="129" spans="1:4" ht="46.8" x14ac:dyDescent="0.25">
      <c r="A129" s="149" t="s">
        <v>585</v>
      </c>
      <c r="B129" s="136">
        <v>9</v>
      </c>
      <c r="C129" s="150"/>
      <c r="D129" s="136"/>
    </row>
    <row r="130" spans="1:4" ht="31.2" x14ac:dyDescent="0.25">
      <c r="A130" s="149" t="s">
        <v>586</v>
      </c>
      <c r="B130" s="136">
        <v>15</v>
      </c>
      <c r="C130" s="150"/>
      <c r="D130" s="136"/>
    </row>
    <row r="131" spans="1:4" x14ac:dyDescent="0.25">
      <c r="A131" s="173"/>
      <c r="B131" s="142" t="s">
        <v>327</v>
      </c>
      <c r="C131" s="173"/>
      <c r="D131" s="142"/>
    </row>
    <row r="132" spans="1:4" x14ac:dyDescent="0.25">
      <c r="A132" s="173" t="s">
        <v>326</v>
      </c>
      <c r="B132" s="142" t="s">
        <v>564</v>
      </c>
      <c r="C132" s="173" t="s">
        <v>565</v>
      </c>
      <c r="D132" s="142" t="s">
        <v>564</v>
      </c>
    </row>
    <row r="133" spans="1:4" ht="31.2" x14ac:dyDescent="0.25">
      <c r="A133" s="149" t="s">
        <v>587</v>
      </c>
      <c r="B133" s="138">
        <v>3</v>
      </c>
      <c r="C133" s="149"/>
      <c r="D133" s="138"/>
    </row>
    <row r="134" spans="1:4" ht="31.2" x14ac:dyDescent="0.25">
      <c r="A134" s="149" t="s">
        <v>588</v>
      </c>
      <c r="B134" s="138">
        <v>8</v>
      </c>
      <c r="C134" s="149"/>
      <c r="D134" s="138"/>
    </row>
    <row r="135" spans="1:4" ht="31.2" x14ac:dyDescent="0.25">
      <c r="A135" s="149" t="s">
        <v>600</v>
      </c>
      <c r="B135" s="138">
        <v>19</v>
      </c>
      <c r="C135" s="149"/>
      <c r="D135" s="138"/>
    </row>
    <row r="136" spans="1:4" ht="31.2" x14ac:dyDescent="0.25">
      <c r="A136" s="149" t="s">
        <v>680</v>
      </c>
      <c r="B136" s="138">
        <v>10</v>
      </c>
      <c r="C136" s="149"/>
      <c r="D136" s="138"/>
    </row>
    <row r="137" spans="1:4" ht="31.2" x14ac:dyDescent="0.25">
      <c r="A137" s="149" t="s">
        <v>356</v>
      </c>
      <c r="B137" s="138">
        <v>18</v>
      </c>
      <c r="C137" s="149"/>
      <c r="D137" s="138"/>
    </row>
    <row r="138" spans="1:4" x14ac:dyDescent="0.25">
      <c r="A138" s="173"/>
      <c r="B138" s="142" t="s">
        <v>357</v>
      </c>
      <c r="C138" s="173"/>
      <c r="D138" s="142"/>
    </row>
    <row r="139" spans="1:4" x14ac:dyDescent="0.25">
      <c r="A139" s="173"/>
      <c r="B139" s="142" t="s">
        <v>325</v>
      </c>
      <c r="C139" s="173"/>
      <c r="D139" s="142"/>
    </row>
    <row r="140" spans="1:4" x14ac:dyDescent="0.25">
      <c r="A140" s="173" t="s">
        <v>326</v>
      </c>
      <c r="B140" s="142" t="s">
        <v>564</v>
      </c>
      <c r="C140" s="173" t="s">
        <v>565</v>
      </c>
      <c r="D140" s="142" t="s">
        <v>564</v>
      </c>
    </row>
    <row r="141" spans="1:4" ht="31.2" x14ac:dyDescent="0.25">
      <c r="A141" s="149" t="s">
        <v>681</v>
      </c>
      <c r="B141" s="136">
        <v>5</v>
      </c>
      <c r="C141" s="150"/>
      <c r="D141" s="136"/>
    </row>
    <row r="142" spans="1:4" ht="31.2" x14ac:dyDescent="0.25">
      <c r="A142" s="149" t="s">
        <v>682</v>
      </c>
      <c r="B142" s="136"/>
      <c r="C142" s="152" t="s">
        <v>735</v>
      </c>
      <c r="D142" s="136">
        <v>2</v>
      </c>
    </row>
    <row r="143" spans="1:4" ht="31.2" x14ac:dyDescent="0.25">
      <c r="A143" s="149" t="s">
        <v>683</v>
      </c>
      <c r="B143" s="136">
        <v>1</v>
      </c>
      <c r="C143" s="150"/>
      <c r="D143" s="136"/>
    </row>
    <row r="144" spans="1:4" x14ac:dyDescent="0.25">
      <c r="A144" s="173"/>
      <c r="B144" s="142" t="s">
        <v>327</v>
      </c>
      <c r="C144" s="173"/>
      <c r="D144" s="142"/>
    </row>
    <row r="145" spans="1:4" x14ac:dyDescent="0.25">
      <c r="A145" s="173" t="s">
        <v>326</v>
      </c>
      <c r="B145" s="142" t="s">
        <v>564</v>
      </c>
      <c r="C145" s="173" t="s">
        <v>565</v>
      </c>
      <c r="D145" s="142" t="s">
        <v>564</v>
      </c>
    </row>
    <row r="146" spans="1:4" ht="46.8" x14ac:dyDescent="0.25">
      <c r="A146" s="149" t="s">
        <v>684</v>
      </c>
      <c r="B146" s="138">
        <v>0</v>
      </c>
      <c r="C146" s="149"/>
      <c r="D146" s="138"/>
    </row>
    <row r="147" spans="1:4" ht="46.8" x14ac:dyDescent="0.25">
      <c r="A147" s="149" t="s">
        <v>685</v>
      </c>
      <c r="B147" s="138">
        <v>0</v>
      </c>
      <c r="C147" s="149"/>
      <c r="D147" s="138"/>
    </row>
    <row r="148" spans="1:4" ht="46.8" x14ac:dyDescent="0.25">
      <c r="A148" s="149" t="s">
        <v>686</v>
      </c>
      <c r="B148" s="138">
        <v>0</v>
      </c>
      <c r="C148" s="149"/>
      <c r="D148" s="138"/>
    </row>
    <row r="149" spans="1:4" ht="31.2" x14ac:dyDescent="0.25">
      <c r="A149" s="149" t="s">
        <v>687</v>
      </c>
      <c r="B149" s="138">
        <v>0</v>
      </c>
      <c r="C149" s="149"/>
      <c r="D149" s="138"/>
    </row>
    <row r="150" spans="1:4" ht="31.2" x14ac:dyDescent="0.25">
      <c r="A150" s="149" t="s">
        <v>688</v>
      </c>
      <c r="B150" s="138"/>
      <c r="C150" s="149"/>
      <c r="D150" s="138"/>
    </row>
    <row r="151" spans="1:4" x14ac:dyDescent="0.25">
      <c r="A151" s="173"/>
      <c r="B151" s="142" t="s">
        <v>358</v>
      </c>
      <c r="C151" s="173"/>
      <c r="D151" s="142"/>
    </row>
    <row r="152" spans="1:4" x14ac:dyDescent="0.25">
      <c r="A152" s="173"/>
      <c r="B152" s="142" t="s">
        <v>325</v>
      </c>
      <c r="C152" s="173"/>
      <c r="D152" s="142"/>
    </row>
    <row r="153" spans="1:4" x14ac:dyDescent="0.25">
      <c r="A153" s="173" t="s">
        <v>326</v>
      </c>
      <c r="B153" s="142" t="s">
        <v>564</v>
      </c>
      <c r="C153" s="173" t="s">
        <v>565</v>
      </c>
      <c r="D153" s="142" t="s">
        <v>564</v>
      </c>
    </row>
    <row r="154" spans="1:4" ht="46.8" x14ac:dyDescent="0.25">
      <c r="A154" s="149" t="s">
        <v>359</v>
      </c>
      <c r="B154" s="140"/>
      <c r="C154" s="166" t="s">
        <v>736</v>
      </c>
      <c r="D154" s="140">
        <v>1</v>
      </c>
    </row>
    <row r="155" spans="1:4" ht="31.2" x14ac:dyDescent="0.25">
      <c r="A155" s="149" t="s">
        <v>360</v>
      </c>
      <c r="B155" s="140">
        <v>0</v>
      </c>
      <c r="C155" s="150"/>
      <c r="D155" s="136"/>
    </row>
    <row r="156" spans="1:4" ht="31.2" x14ac:dyDescent="0.25">
      <c r="A156" s="149" t="s">
        <v>361</v>
      </c>
      <c r="B156" s="140">
        <v>0</v>
      </c>
      <c r="C156" s="150"/>
      <c r="D156" s="136"/>
    </row>
    <row r="157" spans="1:4" x14ac:dyDescent="0.25">
      <c r="A157" s="173"/>
      <c r="B157" s="142" t="s">
        <v>327</v>
      </c>
      <c r="C157" s="173"/>
      <c r="D157" s="142"/>
    </row>
    <row r="158" spans="1:4" x14ac:dyDescent="0.25">
      <c r="A158" s="173" t="s">
        <v>326</v>
      </c>
      <c r="B158" s="142" t="s">
        <v>564</v>
      </c>
      <c r="C158" s="173" t="s">
        <v>565</v>
      </c>
      <c r="D158" s="142" t="s">
        <v>564</v>
      </c>
    </row>
    <row r="159" spans="1:4" ht="46.8" x14ac:dyDescent="0.25">
      <c r="A159" s="149" t="s">
        <v>362</v>
      </c>
      <c r="B159" s="138">
        <v>0</v>
      </c>
      <c r="C159" s="149"/>
      <c r="D159" s="138"/>
    </row>
    <row r="160" spans="1:4" ht="46.8" x14ac:dyDescent="0.25">
      <c r="A160" s="149" t="s">
        <v>363</v>
      </c>
      <c r="B160" s="138"/>
      <c r="C160" s="149" t="s">
        <v>364</v>
      </c>
      <c r="D160" s="138">
        <v>8</v>
      </c>
    </row>
    <row r="161" spans="1:4" ht="46.8" x14ac:dyDescent="0.25">
      <c r="A161" s="149" t="s">
        <v>365</v>
      </c>
      <c r="B161" s="138"/>
      <c r="C161" s="152" t="s">
        <v>737</v>
      </c>
      <c r="D161" s="138">
        <v>5</v>
      </c>
    </row>
    <row r="162" spans="1:4" ht="31.2" x14ac:dyDescent="0.25">
      <c r="A162" s="149" t="s">
        <v>366</v>
      </c>
      <c r="B162" s="138">
        <v>0</v>
      </c>
      <c r="C162" s="149"/>
      <c r="D162" s="138"/>
    </row>
    <row r="163" spans="1:4" ht="31.2" x14ac:dyDescent="0.25">
      <c r="A163" s="149" t="s">
        <v>367</v>
      </c>
      <c r="B163" s="138"/>
      <c r="C163" s="149" t="s">
        <v>368</v>
      </c>
      <c r="D163" s="138"/>
    </row>
    <row r="164" spans="1:4" x14ac:dyDescent="0.25">
      <c r="A164" s="171"/>
      <c r="B164" s="160" t="s">
        <v>369</v>
      </c>
      <c r="C164" s="171"/>
      <c r="D164" s="160"/>
    </row>
    <row r="165" spans="1:4" x14ac:dyDescent="0.25">
      <c r="A165" s="174"/>
      <c r="B165" s="167" t="s">
        <v>370</v>
      </c>
      <c r="C165" s="174"/>
      <c r="D165" s="167"/>
    </row>
    <row r="166" spans="1:4" x14ac:dyDescent="0.25">
      <c r="A166" s="173"/>
      <c r="B166" s="142" t="s">
        <v>325</v>
      </c>
      <c r="C166" s="173"/>
      <c r="D166" s="142"/>
    </row>
    <row r="167" spans="1:4" x14ac:dyDescent="0.25">
      <c r="A167" s="173" t="s">
        <v>326</v>
      </c>
      <c r="B167" s="142" t="s">
        <v>564</v>
      </c>
      <c r="C167" s="173" t="s">
        <v>565</v>
      </c>
      <c r="D167" s="142" t="s">
        <v>564</v>
      </c>
    </row>
    <row r="168" spans="1:4" ht="31.2" x14ac:dyDescent="0.25">
      <c r="A168" s="149" t="s">
        <v>584</v>
      </c>
      <c r="B168" s="136">
        <v>8</v>
      </c>
      <c r="C168" s="150"/>
      <c r="D168" s="136"/>
    </row>
    <row r="169" spans="1:4" ht="46.8" x14ac:dyDescent="0.25">
      <c r="A169" s="149" t="s">
        <v>585</v>
      </c>
      <c r="B169" s="136">
        <v>9</v>
      </c>
      <c r="C169" s="150"/>
      <c r="D169" s="136"/>
    </row>
    <row r="170" spans="1:4" ht="31.2" x14ac:dyDescent="0.25">
      <c r="A170" s="149" t="s">
        <v>586</v>
      </c>
      <c r="B170" s="136">
        <v>15</v>
      </c>
      <c r="C170" s="150"/>
      <c r="D170" s="136"/>
    </row>
    <row r="171" spans="1:4" x14ac:dyDescent="0.25">
      <c r="A171" s="173"/>
      <c r="B171" s="142" t="s">
        <v>327</v>
      </c>
      <c r="C171" s="173"/>
      <c r="D171" s="142"/>
    </row>
    <row r="172" spans="1:4" x14ac:dyDescent="0.25">
      <c r="A172" s="173" t="s">
        <v>326</v>
      </c>
      <c r="B172" s="142" t="s">
        <v>564</v>
      </c>
      <c r="C172" s="173" t="s">
        <v>565</v>
      </c>
      <c r="D172" s="142" t="s">
        <v>564</v>
      </c>
    </row>
    <row r="173" spans="1:4" ht="31.2" x14ac:dyDescent="0.25">
      <c r="A173" s="149" t="s">
        <v>587</v>
      </c>
      <c r="B173" s="138">
        <v>3</v>
      </c>
      <c r="C173" s="149"/>
      <c r="D173" s="138"/>
    </row>
    <row r="174" spans="1:4" ht="31.2" x14ac:dyDescent="0.25">
      <c r="A174" s="149" t="s">
        <v>689</v>
      </c>
      <c r="B174" s="138">
        <v>8</v>
      </c>
      <c r="C174" s="149"/>
      <c r="D174" s="138"/>
    </row>
    <row r="175" spans="1:4" ht="31.2" x14ac:dyDescent="0.25">
      <c r="A175" s="149" t="s">
        <v>576</v>
      </c>
      <c r="B175" s="138">
        <v>19</v>
      </c>
      <c r="C175" s="149"/>
      <c r="D175" s="138"/>
    </row>
    <row r="176" spans="1:4" ht="31.2" x14ac:dyDescent="0.25">
      <c r="A176" s="149" t="s">
        <v>371</v>
      </c>
      <c r="B176" s="138">
        <v>10</v>
      </c>
      <c r="C176" s="149"/>
      <c r="D176" s="138"/>
    </row>
    <row r="177" spans="1:4" ht="31.2" x14ac:dyDescent="0.25">
      <c r="A177" s="149" t="s">
        <v>372</v>
      </c>
      <c r="B177" s="138">
        <v>18</v>
      </c>
      <c r="C177" s="149"/>
      <c r="D177" s="138"/>
    </row>
    <row r="178" spans="1:4" x14ac:dyDescent="0.25">
      <c r="A178" s="173"/>
      <c r="B178" s="142" t="s">
        <v>373</v>
      </c>
      <c r="C178" s="173"/>
      <c r="D178" s="142"/>
    </row>
    <row r="179" spans="1:4" x14ac:dyDescent="0.25">
      <c r="A179" s="173"/>
      <c r="B179" s="142" t="s">
        <v>325</v>
      </c>
      <c r="C179" s="173"/>
      <c r="D179" s="142"/>
    </row>
    <row r="180" spans="1:4" x14ac:dyDescent="0.25">
      <c r="A180" s="173" t="s">
        <v>326</v>
      </c>
      <c r="B180" s="142" t="s">
        <v>564</v>
      </c>
      <c r="C180" s="173" t="s">
        <v>565</v>
      </c>
      <c r="D180" s="142" t="s">
        <v>564</v>
      </c>
    </row>
    <row r="181" spans="1:4" ht="31.2" x14ac:dyDescent="0.25">
      <c r="A181" s="149" t="s">
        <v>374</v>
      </c>
      <c r="B181" s="140">
        <v>0</v>
      </c>
      <c r="C181" s="150"/>
      <c r="D181" s="136"/>
    </row>
    <row r="182" spans="1:4" ht="31.2" x14ac:dyDescent="0.25">
      <c r="A182" s="149" t="s">
        <v>375</v>
      </c>
      <c r="B182" s="140">
        <v>0</v>
      </c>
      <c r="C182" s="150"/>
      <c r="D182" s="136"/>
    </row>
    <row r="183" spans="1:4" x14ac:dyDescent="0.25">
      <c r="A183" s="149" t="s">
        <v>376</v>
      </c>
      <c r="B183" s="140">
        <v>0</v>
      </c>
      <c r="C183" s="150"/>
      <c r="D183" s="136"/>
    </row>
    <row r="184" spans="1:4" x14ac:dyDescent="0.25">
      <c r="A184" s="173"/>
      <c r="B184" s="142" t="s">
        <v>327</v>
      </c>
      <c r="C184" s="173"/>
      <c r="D184" s="142"/>
    </row>
    <row r="185" spans="1:4" x14ac:dyDescent="0.25">
      <c r="A185" s="173" t="s">
        <v>326</v>
      </c>
      <c r="B185" s="142" t="s">
        <v>564</v>
      </c>
      <c r="C185" s="173" t="s">
        <v>565</v>
      </c>
      <c r="D185" s="142" t="s">
        <v>564</v>
      </c>
    </row>
    <row r="186" spans="1:4" ht="31.2" x14ac:dyDescent="0.25">
      <c r="A186" s="149" t="s">
        <v>377</v>
      </c>
      <c r="B186" s="138">
        <v>0</v>
      </c>
      <c r="C186" s="149"/>
      <c r="D186" s="138"/>
    </row>
    <row r="187" spans="1:4" x14ac:dyDescent="0.25">
      <c r="A187" s="149" t="s">
        <v>378</v>
      </c>
      <c r="B187" s="138">
        <v>0</v>
      </c>
      <c r="C187" s="149"/>
      <c r="D187" s="138"/>
    </row>
    <row r="188" spans="1:4" ht="31.2" x14ac:dyDescent="0.25">
      <c r="A188" s="149" t="s">
        <v>379</v>
      </c>
      <c r="B188" s="138">
        <v>3</v>
      </c>
      <c r="C188" s="149"/>
      <c r="D188" s="138"/>
    </row>
    <row r="189" spans="1:4" ht="31.2" x14ac:dyDescent="0.25">
      <c r="A189" s="149" t="s">
        <v>380</v>
      </c>
      <c r="B189" s="138">
        <v>0</v>
      </c>
      <c r="C189" s="149"/>
      <c r="D189" s="138"/>
    </row>
    <row r="190" spans="1:4" ht="31.2" x14ac:dyDescent="0.25">
      <c r="A190" s="149" t="s">
        <v>381</v>
      </c>
      <c r="B190" s="138">
        <v>0</v>
      </c>
      <c r="C190" s="149"/>
      <c r="D190" s="138"/>
    </row>
    <row r="191" spans="1:4" x14ac:dyDescent="0.25">
      <c r="A191" s="173"/>
      <c r="B191" s="145" t="s">
        <v>60</v>
      </c>
      <c r="C191" s="173"/>
      <c r="D191" s="145"/>
    </row>
    <row r="192" spans="1:4" x14ac:dyDescent="0.25">
      <c r="A192" s="173"/>
      <c r="B192" s="145" t="s">
        <v>325</v>
      </c>
      <c r="C192" s="173"/>
      <c r="D192" s="145"/>
    </row>
    <row r="193" spans="1:4" x14ac:dyDescent="0.25">
      <c r="A193" s="173" t="s">
        <v>326</v>
      </c>
      <c r="B193" s="145" t="s">
        <v>564</v>
      </c>
      <c r="C193" s="173" t="s">
        <v>565</v>
      </c>
      <c r="D193" s="145" t="s">
        <v>564</v>
      </c>
    </row>
    <row r="194" spans="1:4" ht="31.2" x14ac:dyDescent="0.25">
      <c r="A194" s="149" t="s">
        <v>382</v>
      </c>
      <c r="B194" s="144">
        <v>0</v>
      </c>
      <c r="C194" s="150"/>
      <c r="D194" s="144"/>
    </row>
    <row r="195" spans="1:4" ht="31.2" x14ac:dyDescent="0.25">
      <c r="A195" s="149" t="s">
        <v>183</v>
      </c>
      <c r="B195" s="144">
        <v>3</v>
      </c>
      <c r="C195" s="150"/>
      <c r="D195" s="144"/>
    </row>
    <row r="196" spans="1:4" ht="31.2" x14ac:dyDescent="0.25">
      <c r="A196" s="149" t="s">
        <v>566</v>
      </c>
      <c r="B196" s="144">
        <v>0</v>
      </c>
      <c r="C196" s="150"/>
      <c r="D196" s="144"/>
    </row>
    <row r="197" spans="1:4" x14ac:dyDescent="0.25">
      <c r="A197" s="173"/>
      <c r="B197" s="145" t="s">
        <v>327</v>
      </c>
      <c r="C197" s="173"/>
      <c r="D197" s="145"/>
    </row>
    <row r="198" spans="1:4" x14ac:dyDescent="0.25">
      <c r="A198" s="173" t="s">
        <v>326</v>
      </c>
      <c r="B198" s="145" t="s">
        <v>564</v>
      </c>
      <c r="C198" s="173" t="s">
        <v>565</v>
      </c>
      <c r="D198" s="145" t="s">
        <v>564</v>
      </c>
    </row>
    <row r="199" spans="1:4" ht="31.2" x14ac:dyDescent="0.25">
      <c r="A199" s="149" t="s">
        <v>383</v>
      </c>
      <c r="B199" s="141">
        <v>0</v>
      </c>
      <c r="C199" s="149"/>
      <c r="D199" s="141"/>
    </row>
    <row r="200" spans="1:4" ht="31.2" x14ac:dyDescent="0.25">
      <c r="A200" s="149" t="s">
        <v>384</v>
      </c>
      <c r="B200" s="141">
        <v>0</v>
      </c>
      <c r="C200" s="149"/>
      <c r="D200" s="141"/>
    </row>
    <row r="201" spans="1:4" ht="46.8" x14ac:dyDescent="0.25">
      <c r="A201" s="149" t="s">
        <v>385</v>
      </c>
      <c r="B201" s="141">
        <v>0</v>
      </c>
      <c r="C201" s="149"/>
      <c r="D201" s="141"/>
    </row>
    <row r="202" spans="1:4" ht="31.2" x14ac:dyDescent="0.25">
      <c r="A202" s="149" t="s">
        <v>386</v>
      </c>
      <c r="B202" s="141">
        <v>0</v>
      </c>
      <c r="C202" s="149"/>
      <c r="D202" s="141"/>
    </row>
    <row r="203" spans="1:4" ht="31.2" x14ac:dyDescent="0.25">
      <c r="A203" s="149" t="s">
        <v>387</v>
      </c>
      <c r="B203" s="141">
        <v>0</v>
      </c>
      <c r="C203" s="149"/>
      <c r="D203" s="141"/>
    </row>
    <row r="204" spans="1:4" x14ac:dyDescent="0.25">
      <c r="A204" s="173"/>
      <c r="B204" s="145" t="s">
        <v>63</v>
      </c>
      <c r="C204" s="173"/>
      <c r="D204" s="145"/>
    </row>
    <row r="205" spans="1:4" x14ac:dyDescent="0.25">
      <c r="A205" s="173"/>
      <c r="B205" s="145" t="s">
        <v>325</v>
      </c>
      <c r="C205" s="173"/>
      <c r="D205" s="145"/>
    </row>
    <row r="206" spans="1:4" x14ac:dyDescent="0.25">
      <c r="A206" s="173" t="s">
        <v>326</v>
      </c>
      <c r="B206" s="145" t="s">
        <v>564</v>
      </c>
      <c r="C206" s="173" t="s">
        <v>565</v>
      </c>
      <c r="D206" s="145" t="s">
        <v>564</v>
      </c>
    </row>
    <row r="207" spans="1:4" ht="46.8" x14ac:dyDescent="0.25">
      <c r="A207" s="149" t="s">
        <v>690</v>
      </c>
      <c r="B207" s="144"/>
      <c r="C207" s="150" t="s">
        <v>388</v>
      </c>
      <c r="D207" s="144"/>
    </row>
    <row r="208" spans="1:4" ht="62.4" x14ac:dyDescent="0.25">
      <c r="A208" s="149" t="s">
        <v>691</v>
      </c>
      <c r="B208" s="144" t="s">
        <v>389</v>
      </c>
      <c r="C208" s="150"/>
      <c r="D208" s="144"/>
    </row>
    <row r="209" spans="1:4" ht="46.8" x14ac:dyDescent="0.25">
      <c r="A209" s="149" t="s">
        <v>567</v>
      </c>
      <c r="B209" s="144">
        <v>0</v>
      </c>
      <c r="C209" s="150"/>
      <c r="D209" s="144"/>
    </row>
    <row r="210" spans="1:4" x14ac:dyDescent="0.25">
      <c r="A210" s="173"/>
      <c r="B210" s="145" t="s">
        <v>327</v>
      </c>
      <c r="C210" s="173"/>
      <c r="D210" s="145"/>
    </row>
    <row r="211" spans="1:4" x14ac:dyDescent="0.25">
      <c r="A211" s="173" t="s">
        <v>326</v>
      </c>
      <c r="B211" s="145" t="s">
        <v>564</v>
      </c>
      <c r="C211" s="173" t="s">
        <v>565</v>
      </c>
      <c r="D211" s="145" t="s">
        <v>564</v>
      </c>
    </row>
    <row r="212" spans="1:4" ht="46.8" x14ac:dyDescent="0.25">
      <c r="A212" s="149" t="s">
        <v>692</v>
      </c>
      <c r="B212" s="141"/>
      <c r="C212" s="149"/>
      <c r="D212" s="141"/>
    </row>
    <row r="213" spans="1:4" ht="31.2" x14ac:dyDescent="0.25">
      <c r="A213" s="149" t="s">
        <v>693</v>
      </c>
      <c r="B213" s="141"/>
      <c r="C213" s="149"/>
      <c r="D213" s="141"/>
    </row>
    <row r="214" spans="1:4" ht="31.2" x14ac:dyDescent="0.25">
      <c r="A214" s="149" t="s">
        <v>694</v>
      </c>
      <c r="B214" s="141"/>
      <c r="C214" s="149"/>
      <c r="D214" s="141"/>
    </row>
    <row r="215" spans="1:4" ht="31.2" x14ac:dyDescent="0.25">
      <c r="A215" s="149" t="s">
        <v>695</v>
      </c>
      <c r="B215" s="141">
        <v>26</v>
      </c>
      <c r="C215" s="149"/>
      <c r="D215" s="141"/>
    </row>
    <row r="216" spans="1:4" ht="31.2" x14ac:dyDescent="0.25">
      <c r="A216" s="149" t="s">
        <v>568</v>
      </c>
      <c r="B216" s="141">
        <v>35</v>
      </c>
      <c r="C216" s="149"/>
      <c r="D216" s="141"/>
    </row>
    <row r="217" spans="1:4" x14ac:dyDescent="0.25">
      <c r="A217" s="173"/>
      <c r="B217" s="145" t="s">
        <v>64</v>
      </c>
      <c r="C217" s="173"/>
      <c r="D217" s="145"/>
    </row>
    <row r="218" spans="1:4" x14ac:dyDescent="0.25">
      <c r="A218" s="173"/>
      <c r="B218" s="145" t="s">
        <v>325</v>
      </c>
      <c r="C218" s="173"/>
      <c r="D218" s="145"/>
    </row>
    <row r="219" spans="1:4" x14ac:dyDescent="0.25">
      <c r="A219" s="173" t="s">
        <v>326</v>
      </c>
      <c r="B219" s="145" t="s">
        <v>564</v>
      </c>
      <c r="C219" s="173" t="s">
        <v>565</v>
      </c>
      <c r="D219" s="145" t="s">
        <v>564</v>
      </c>
    </row>
    <row r="220" spans="1:4" ht="46.8" x14ac:dyDescent="0.25">
      <c r="A220" s="149" t="s">
        <v>696</v>
      </c>
      <c r="B220" s="144">
        <v>0</v>
      </c>
      <c r="C220" s="150"/>
      <c r="D220" s="144"/>
    </row>
    <row r="221" spans="1:4" ht="46.8" x14ac:dyDescent="0.25">
      <c r="A221" s="149" t="s">
        <v>697</v>
      </c>
      <c r="B221" s="144">
        <v>0</v>
      </c>
      <c r="C221" s="150"/>
      <c r="D221" s="144"/>
    </row>
    <row r="222" spans="1:4" ht="31.2" x14ac:dyDescent="0.25">
      <c r="A222" s="149" t="s">
        <v>569</v>
      </c>
      <c r="B222" s="144">
        <v>1</v>
      </c>
      <c r="C222" s="150"/>
      <c r="D222" s="144"/>
    </row>
    <row r="223" spans="1:4" x14ac:dyDescent="0.25">
      <c r="A223" s="173"/>
      <c r="B223" s="145" t="s">
        <v>327</v>
      </c>
      <c r="C223" s="173"/>
      <c r="D223" s="145"/>
    </row>
    <row r="224" spans="1:4" x14ac:dyDescent="0.25">
      <c r="A224" s="173" t="s">
        <v>326</v>
      </c>
      <c r="B224" s="145" t="s">
        <v>564</v>
      </c>
      <c r="C224" s="173" t="s">
        <v>565</v>
      </c>
      <c r="D224" s="145" t="s">
        <v>564</v>
      </c>
    </row>
    <row r="225" spans="1:4" ht="62.4" x14ac:dyDescent="0.25">
      <c r="A225" s="149" t="s">
        <v>570</v>
      </c>
      <c r="B225" s="141">
        <v>5</v>
      </c>
      <c r="C225" s="149"/>
      <c r="D225" s="141"/>
    </row>
    <row r="226" spans="1:4" ht="31.2" x14ac:dyDescent="0.25">
      <c r="A226" s="149" t="s">
        <v>698</v>
      </c>
      <c r="B226" s="141">
        <v>4</v>
      </c>
      <c r="C226" s="149"/>
      <c r="D226" s="141"/>
    </row>
    <row r="227" spans="1:4" ht="46.8" x14ac:dyDescent="0.25">
      <c r="A227" s="149" t="s">
        <v>571</v>
      </c>
      <c r="B227" s="141">
        <v>0</v>
      </c>
      <c r="C227" s="149"/>
      <c r="D227" s="141"/>
    </row>
    <row r="228" spans="1:4" ht="46.8" x14ac:dyDescent="0.25">
      <c r="A228" s="149" t="s">
        <v>572</v>
      </c>
      <c r="B228" s="141"/>
      <c r="C228" s="152" t="s">
        <v>738</v>
      </c>
      <c r="D228" s="141">
        <v>4</v>
      </c>
    </row>
    <row r="229" spans="1:4" ht="31.2" x14ac:dyDescent="0.25">
      <c r="A229" s="149" t="s">
        <v>573</v>
      </c>
      <c r="B229" s="141">
        <v>3</v>
      </c>
      <c r="C229" s="149"/>
      <c r="D229" s="141"/>
    </row>
    <row r="230" spans="1:4" x14ac:dyDescent="0.25">
      <c r="A230" s="173"/>
      <c r="B230" s="145" t="s">
        <v>61</v>
      </c>
      <c r="C230" s="173"/>
      <c r="D230" s="145"/>
    </row>
    <row r="231" spans="1:4" x14ac:dyDescent="0.25">
      <c r="A231" s="173"/>
      <c r="B231" s="145" t="s">
        <v>325</v>
      </c>
      <c r="C231" s="173"/>
      <c r="D231" s="145"/>
    </row>
    <row r="232" spans="1:4" x14ac:dyDescent="0.25">
      <c r="A232" s="173" t="s">
        <v>326</v>
      </c>
      <c r="B232" s="145" t="s">
        <v>564</v>
      </c>
      <c r="C232" s="173" t="s">
        <v>565</v>
      </c>
      <c r="D232" s="145" t="s">
        <v>564</v>
      </c>
    </row>
    <row r="233" spans="1:4" x14ac:dyDescent="0.25">
      <c r="A233" s="149"/>
      <c r="B233" s="144"/>
      <c r="C233" s="150"/>
      <c r="D233" s="144"/>
    </row>
    <row r="234" spans="1:4" x14ac:dyDescent="0.25">
      <c r="A234" s="149"/>
      <c r="B234" s="144"/>
      <c r="C234" s="150"/>
      <c r="D234" s="144"/>
    </row>
    <row r="235" spans="1:4" x14ac:dyDescent="0.25">
      <c r="A235" s="149"/>
      <c r="B235" s="144"/>
      <c r="C235" s="150"/>
      <c r="D235" s="144"/>
    </row>
    <row r="236" spans="1:4" x14ac:dyDescent="0.25">
      <c r="A236" s="173"/>
      <c r="B236" s="145" t="s">
        <v>327</v>
      </c>
      <c r="C236" s="173"/>
      <c r="D236" s="145"/>
    </row>
    <row r="237" spans="1:4" x14ac:dyDescent="0.25">
      <c r="A237" s="173" t="s">
        <v>326</v>
      </c>
      <c r="B237" s="145" t="s">
        <v>564</v>
      </c>
      <c r="C237" s="173" t="s">
        <v>565</v>
      </c>
      <c r="D237" s="145" t="s">
        <v>564</v>
      </c>
    </row>
    <row r="238" spans="1:4" x14ac:dyDescent="0.25">
      <c r="A238" s="149"/>
      <c r="B238" s="141"/>
      <c r="C238" s="149"/>
      <c r="D238" s="141"/>
    </row>
    <row r="239" spans="1:4" x14ac:dyDescent="0.25">
      <c r="A239" s="149"/>
      <c r="B239" s="141"/>
      <c r="C239" s="149"/>
      <c r="D239" s="141"/>
    </row>
    <row r="240" spans="1:4" x14ac:dyDescent="0.25">
      <c r="A240" s="149"/>
      <c r="B240" s="141"/>
      <c r="C240" s="149"/>
      <c r="D240" s="141"/>
    </row>
    <row r="241" spans="1:4" x14ac:dyDescent="0.25">
      <c r="A241" s="149"/>
      <c r="B241" s="141"/>
      <c r="C241" s="149"/>
      <c r="D241" s="141"/>
    </row>
    <row r="242" spans="1:4" x14ac:dyDescent="0.25">
      <c r="A242" s="149"/>
      <c r="B242" s="141"/>
      <c r="C242" s="149"/>
      <c r="D242" s="141"/>
    </row>
    <row r="243" spans="1:4" x14ac:dyDescent="0.25">
      <c r="A243" s="163"/>
      <c r="B243" s="168" t="s">
        <v>390</v>
      </c>
      <c r="C243" s="163"/>
      <c r="D243" s="168"/>
    </row>
    <row r="244" spans="1:4" x14ac:dyDescent="0.25">
      <c r="A244" s="173"/>
      <c r="B244" s="145" t="s">
        <v>65</v>
      </c>
      <c r="C244" s="173"/>
      <c r="D244" s="145"/>
    </row>
    <row r="245" spans="1:4" x14ac:dyDescent="0.25">
      <c r="A245" s="173"/>
      <c r="B245" s="145" t="s">
        <v>325</v>
      </c>
      <c r="C245" s="173"/>
      <c r="D245" s="145"/>
    </row>
    <row r="246" spans="1:4" x14ac:dyDescent="0.25">
      <c r="A246" s="173" t="s">
        <v>326</v>
      </c>
      <c r="B246" s="145" t="s">
        <v>564</v>
      </c>
      <c r="C246" s="173" t="s">
        <v>565</v>
      </c>
      <c r="D246" s="145" t="s">
        <v>564</v>
      </c>
    </row>
    <row r="247" spans="1:4" ht="31.2" x14ac:dyDescent="0.25">
      <c r="A247" s="149" t="s">
        <v>574</v>
      </c>
      <c r="B247" s="144">
        <v>0</v>
      </c>
      <c r="C247" s="150"/>
      <c r="D247" s="144"/>
    </row>
    <row r="248" spans="1:4" ht="46.8" x14ac:dyDescent="0.25">
      <c r="A248" s="149" t="s">
        <v>575</v>
      </c>
      <c r="B248" s="144">
        <v>0</v>
      </c>
      <c r="C248" s="150"/>
      <c r="D248" s="144"/>
    </row>
    <row r="249" spans="1:4" ht="31.2" x14ac:dyDescent="0.25">
      <c r="A249" s="149" t="s">
        <v>576</v>
      </c>
      <c r="B249" s="144">
        <v>19</v>
      </c>
      <c r="C249" s="150"/>
      <c r="D249" s="144"/>
    </row>
    <row r="250" spans="1:4" x14ac:dyDescent="0.25">
      <c r="A250" s="173"/>
      <c r="B250" s="145" t="s">
        <v>327</v>
      </c>
      <c r="C250" s="173"/>
      <c r="D250" s="145"/>
    </row>
    <row r="251" spans="1:4" x14ac:dyDescent="0.25">
      <c r="A251" s="173" t="s">
        <v>326</v>
      </c>
      <c r="B251" s="145" t="s">
        <v>564</v>
      </c>
      <c r="C251" s="173" t="s">
        <v>565</v>
      </c>
      <c r="D251" s="145" t="s">
        <v>564</v>
      </c>
    </row>
    <row r="252" spans="1:4" ht="46.8" x14ac:dyDescent="0.25">
      <c r="A252" s="149" t="s">
        <v>699</v>
      </c>
      <c r="B252" s="141">
        <v>18</v>
      </c>
      <c r="C252" s="149"/>
      <c r="D252" s="141"/>
    </row>
    <row r="253" spans="1:4" ht="46.8" x14ac:dyDescent="0.25">
      <c r="A253" s="149" t="s">
        <v>577</v>
      </c>
      <c r="B253" s="141">
        <v>0</v>
      </c>
      <c r="C253" s="149"/>
      <c r="D253" s="141"/>
    </row>
    <row r="254" spans="1:4" ht="62.4" x14ac:dyDescent="0.25">
      <c r="A254" s="149" t="s">
        <v>578</v>
      </c>
      <c r="B254" s="141">
        <v>0</v>
      </c>
      <c r="C254" s="149"/>
      <c r="D254" s="141"/>
    </row>
    <row r="255" spans="1:4" ht="31.2" x14ac:dyDescent="0.25">
      <c r="A255" s="149" t="s">
        <v>579</v>
      </c>
      <c r="B255" s="141">
        <v>8</v>
      </c>
      <c r="C255" s="149"/>
      <c r="D255" s="141"/>
    </row>
    <row r="256" spans="1:4" ht="31.2" x14ac:dyDescent="0.25">
      <c r="A256" s="149" t="s">
        <v>580</v>
      </c>
      <c r="B256" s="141">
        <v>18</v>
      </c>
      <c r="C256" s="149"/>
      <c r="D256" s="141"/>
    </row>
    <row r="257" spans="1:4" x14ac:dyDescent="0.25">
      <c r="A257" s="173"/>
      <c r="B257" s="145" t="s">
        <v>66</v>
      </c>
      <c r="C257" s="173"/>
      <c r="D257" s="145"/>
    </row>
    <row r="258" spans="1:4" x14ac:dyDescent="0.25">
      <c r="A258" s="173"/>
      <c r="B258" s="145" t="s">
        <v>325</v>
      </c>
      <c r="C258" s="173"/>
      <c r="D258" s="145"/>
    </row>
    <row r="259" spans="1:4" x14ac:dyDescent="0.25">
      <c r="A259" s="173" t="s">
        <v>326</v>
      </c>
      <c r="B259" s="145" t="s">
        <v>564</v>
      </c>
      <c r="C259" s="173" t="s">
        <v>565</v>
      </c>
      <c r="D259" s="145" t="s">
        <v>564</v>
      </c>
    </row>
    <row r="260" spans="1:4" ht="46.8" x14ac:dyDescent="0.25">
      <c r="A260" s="149" t="s">
        <v>581</v>
      </c>
      <c r="B260" s="144"/>
      <c r="C260" s="153" t="s">
        <v>739</v>
      </c>
      <c r="D260" s="144">
        <v>4</v>
      </c>
    </row>
    <row r="261" spans="1:4" ht="62.4" x14ac:dyDescent="0.25">
      <c r="A261" s="149" t="s">
        <v>582</v>
      </c>
      <c r="B261" s="144"/>
      <c r="C261" s="150" t="s">
        <v>391</v>
      </c>
      <c r="D261" s="144">
        <v>3</v>
      </c>
    </row>
    <row r="262" spans="1:4" ht="46.8" x14ac:dyDescent="0.25">
      <c r="A262" s="149" t="s">
        <v>583</v>
      </c>
      <c r="B262" s="144"/>
      <c r="C262" s="151" t="s">
        <v>740</v>
      </c>
      <c r="D262" s="144">
        <v>8</v>
      </c>
    </row>
    <row r="263" spans="1:4" x14ac:dyDescent="0.25">
      <c r="A263" s="173"/>
      <c r="B263" s="145" t="s">
        <v>327</v>
      </c>
      <c r="C263" s="173"/>
      <c r="D263" s="145"/>
    </row>
    <row r="264" spans="1:4" x14ac:dyDescent="0.25">
      <c r="A264" s="173" t="s">
        <v>326</v>
      </c>
      <c r="B264" s="145" t="s">
        <v>564</v>
      </c>
      <c r="C264" s="173" t="s">
        <v>565</v>
      </c>
      <c r="D264" s="145" t="s">
        <v>564</v>
      </c>
    </row>
    <row r="265" spans="1:4" ht="46.8" x14ac:dyDescent="0.25">
      <c r="A265" s="149" t="s">
        <v>392</v>
      </c>
      <c r="B265" s="141">
        <v>0</v>
      </c>
      <c r="C265" s="152" t="s">
        <v>741</v>
      </c>
      <c r="D265" s="141">
        <v>20</v>
      </c>
    </row>
    <row r="266" spans="1:4" ht="31.2" x14ac:dyDescent="0.25">
      <c r="A266" s="149" t="s">
        <v>393</v>
      </c>
      <c r="B266" s="141">
        <v>0</v>
      </c>
      <c r="C266" s="149"/>
      <c r="D266" s="141"/>
    </row>
    <row r="267" spans="1:4" ht="31.2" x14ac:dyDescent="0.25">
      <c r="A267" s="149" t="s">
        <v>394</v>
      </c>
      <c r="B267" s="141">
        <v>0</v>
      </c>
      <c r="C267" s="149"/>
      <c r="D267" s="141"/>
    </row>
    <row r="268" spans="1:4" ht="46.8" x14ac:dyDescent="0.25">
      <c r="A268" s="149" t="s">
        <v>395</v>
      </c>
      <c r="B268" s="141">
        <v>0</v>
      </c>
      <c r="C268" s="149"/>
      <c r="D268" s="141"/>
    </row>
    <row r="269" spans="1:4" ht="31.2" x14ac:dyDescent="0.25">
      <c r="A269" s="149" t="s">
        <v>396</v>
      </c>
      <c r="B269" s="141">
        <v>0</v>
      </c>
      <c r="C269" s="149"/>
      <c r="D269" s="141"/>
    </row>
    <row r="270" spans="1:4" x14ac:dyDescent="0.25">
      <c r="A270" s="173"/>
      <c r="B270" s="145" t="s">
        <v>67</v>
      </c>
      <c r="C270" s="173"/>
      <c r="D270" s="145"/>
    </row>
    <row r="271" spans="1:4" x14ac:dyDescent="0.25">
      <c r="A271" s="173"/>
      <c r="B271" s="145" t="s">
        <v>325</v>
      </c>
      <c r="C271" s="173"/>
      <c r="D271" s="145"/>
    </row>
    <row r="272" spans="1:4" x14ac:dyDescent="0.25">
      <c r="A272" s="173" t="s">
        <v>326</v>
      </c>
      <c r="B272" s="145" t="s">
        <v>564</v>
      </c>
      <c r="C272" s="173" t="s">
        <v>565</v>
      </c>
      <c r="D272" s="145" t="s">
        <v>564</v>
      </c>
    </row>
    <row r="273" spans="1:4" ht="31.2" x14ac:dyDescent="0.25">
      <c r="A273" s="149" t="s">
        <v>584</v>
      </c>
      <c r="B273" s="144">
        <v>8</v>
      </c>
      <c r="C273" s="150"/>
      <c r="D273" s="144"/>
    </row>
    <row r="274" spans="1:4" ht="46.8" x14ac:dyDescent="0.25">
      <c r="A274" s="149" t="s">
        <v>585</v>
      </c>
      <c r="B274" s="144">
        <v>8</v>
      </c>
      <c r="C274" s="150"/>
      <c r="D274" s="144"/>
    </row>
    <row r="275" spans="1:4" ht="31.2" x14ac:dyDescent="0.25">
      <c r="A275" s="149" t="s">
        <v>586</v>
      </c>
      <c r="B275" s="144">
        <v>15</v>
      </c>
      <c r="C275" s="150"/>
      <c r="D275" s="144"/>
    </row>
    <row r="276" spans="1:4" x14ac:dyDescent="0.25">
      <c r="A276" s="173"/>
      <c r="B276" s="145" t="s">
        <v>327</v>
      </c>
      <c r="C276" s="173"/>
      <c r="D276" s="145"/>
    </row>
    <row r="277" spans="1:4" x14ac:dyDescent="0.25">
      <c r="A277" s="173" t="s">
        <v>326</v>
      </c>
      <c r="B277" s="145" t="s">
        <v>564</v>
      </c>
      <c r="C277" s="173" t="s">
        <v>565</v>
      </c>
      <c r="D277" s="145" t="s">
        <v>564</v>
      </c>
    </row>
    <row r="278" spans="1:4" ht="31.2" x14ac:dyDescent="0.25">
      <c r="A278" s="149" t="s">
        <v>587</v>
      </c>
      <c r="B278" s="141">
        <v>3</v>
      </c>
      <c r="C278" s="149"/>
      <c r="D278" s="141"/>
    </row>
    <row r="279" spans="1:4" ht="31.2" x14ac:dyDescent="0.25">
      <c r="A279" s="149" t="s">
        <v>588</v>
      </c>
      <c r="B279" s="141">
        <v>8</v>
      </c>
      <c r="C279" s="149"/>
      <c r="D279" s="141"/>
    </row>
    <row r="280" spans="1:4" ht="31.2" x14ac:dyDescent="0.25">
      <c r="A280" s="149" t="s">
        <v>576</v>
      </c>
      <c r="B280" s="141">
        <v>19</v>
      </c>
      <c r="C280" s="149"/>
      <c r="D280" s="141"/>
    </row>
    <row r="281" spans="1:4" ht="31.2" x14ac:dyDescent="0.25">
      <c r="A281" s="149" t="s">
        <v>371</v>
      </c>
      <c r="B281" s="141">
        <v>10</v>
      </c>
      <c r="C281" s="149"/>
      <c r="D281" s="141"/>
    </row>
    <row r="282" spans="1:4" ht="31.2" x14ac:dyDescent="0.25">
      <c r="A282" s="149" t="s">
        <v>397</v>
      </c>
      <c r="B282" s="141">
        <v>18</v>
      </c>
      <c r="C282" s="149"/>
      <c r="D282" s="141"/>
    </row>
    <row r="283" spans="1:4" x14ac:dyDescent="0.25">
      <c r="A283" s="173"/>
      <c r="B283" s="145" t="s">
        <v>68</v>
      </c>
      <c r="C283" s="173"/>
      <c r="D283" s="145"/>
    </row>
    <row r="284" spans="1:4" x14ac:dyDescent="0.25">
      <c r="A284" s="173"/>
      <c r="B284" s="145" t="s">
        <v>325</v>
      </c>
      <c r="C284" s="173"/>
      <c r="D284" s="145"/>
    </row>
    <row r="285" spans="1:4" x14ac:dyDescent="0.25">
      <c r="A285" s="173" t="s">
        <v>326</v>
      </c>
      <c r="B285" s="145" t="s">
        <v>564</v>
      </c>
      <c r="C285" s="173" t="s">
        <v>565</v>
      </c>
      <c r="D285" s="145" t="s">
        <v>564</v>
      </c>
    </row>
    <row r="286" spans="1:4" ht="31.2" x14ac:dyDescent="0.25">
      <c r="A286" s="149" t="s">
        <v>700</v>
      </c>
      <c r="B286" s="144">
        <v>3</v>
      </c>
      <c r="C286" s="150"/>
      <c r="D286" s="144"/>
    </row>
    <row r="287" spans="1:4" ht="31.2" x14ac:dyDescent="0.25">
      <c r="A287" s="149" t="s">
        <v>701</v>
      </c>
      <c r="B287" s="144">
        <v>4</v>
      </c>
      <c r="C287" s="150"/>
      <c r="D287" s="144"/>
    </row>
    <row r="288" spans="1:4" ht="31.2" x14ac:dyDescent="0.25">
      <c r="A288" s="149" t="s">
        <v>589</v>
      </c>
      <c r="B288" s="144">
        <v>0</v>
      </c>
      <c r="C288" s="150"/>
      <c r="D288" s="144"/>
    </row>
    <row r="289" spans="1:4" x14ac:dyDescent="0.25">
      <c r="A289" s="173"/>
      <c r="B289" s="145" t="s">
        <v>327</v>
      </c>
      <c r="C289" s="173"/>
      <c r="D289" s="145"/>
    </row>
    <row r="290" spans="1:4" x14ac:dyDescent="0.25">
      <c r="A290" s="173" t="s">
        <v>326</v>
      </c>
      <c r="B290" s="145" t="s">
        <v>564</v>
      </c>
      <c r="C290" s="173" t="s">
        <v>565</v>
      </c>
      <c r="D290" s="145" t="s">
        <v>564</v>
      </c>
    </row>
    <row r="291" spans="1:4" ht="31.2" x14ac:dyDescent="0.25">
      <c r="A291" s="149" t="s">
        <v>702</v>
      </c>
      <c r="B291" s="141">
        <v>3</v>
      </c>
      <c r="C291" s="149"/>
      <c r="D291" s="141"/>
    </row>
    <row r="292" spans="1:4" ht="62.4" x14ac:dyDescent="0.25">
      <c r="A292" s="149" t="s">
        <v>703</v>
      </c>
      <c r="B292" s="141"/>
      <c r="C292" s="152" t="s">
        <v>742</v>
      </c>
      <c r="D292" s="141">
        <v>9</v>
      </c>
    </row>
    <row r="293" spans="1:4" ht="62.4" x14ac:dyDescent="0.25">
      <c r="A293" s="149" t="s">
        <v>704</v>
      </c>
      <c r="B293" s="141"/>
      <c r="C293" s="152" t="s">
        <v>743</v>
      </c>
      <c r="D293" s="141">
        <v>13</v>
      </c>
    </row>
    <row r="294" spans="1:4" ht="31.2" x14ac:dyDescent="0.25">
      <c r="A294" s="149" t="s">
        <v>705</v>
      </c>
      <c r="B294" s="141">
        <v>5</v>
      </c>
      <c r="C294" s="149"/>
      <c r="D294" s="141"/>
    </row>
    <row r="295" spans="1:4" ht="46.8" x14ac:dyDescent="0.25">
      <c r="A295" s="149" t="s">
        <v>590</v>
      </c>
      <c r="B295" s="141"/>
      <c r="C295" s="176" t="s">
        <v>398</v>
      </c>
      <c r="D295" s="141"/>
    </row>
    <row r="296" spans="1:4" x14ac:dyDescent="0.25">
      <c r="A296" s="173"/>
      <c r="B296" s="145" t="s">
        <v>69</v>
      </c>
      <c r="C296" s="173"/>
      <c r="D296" s="145"/>
    </row>
    <row r="297" spans="1:4" x14ac:dyDescent="0.25">
      <c r="A297" s="173"/>
      <c r="B297" s="145" t="s">
        <v>325</v>
      </c>
      <c r="C297" s="173"/>
      <c r="D297" s="145"/>
    </row>
    <row r="298" spans="1:4" x14ac:dyDescent="0.25">
      <c r="A298" s="173" t="s">
        <v>326</v>
      </c>
      <c r="B298" s="145" t="s">
        <v>564</v>
      </c>
      <c r="C298" s="173" t="s">
        <v>565</v>
      </c>
      <c r="D298" s="145" t="s">
        <v>564</v>
      </c>
    </row>
    <row r="299" spans="1:4" ht="46.8" x14ac:dyDescent="0.25">
      <c r="A299" s="149" t="s">
        <v>437</v>
      </c>
      <c r="B299" s="144">
        <v>10</v>
      </c>
      <c r="C299" s="150"/>
      <c r="D299" s="144"/>
    </row>
    <row r="300" spans="1:4" ht="31.2" x14ac:dyDescent="0.25">
      <c r="A300" s="149" t="s">
        <v>438</v>
      </c>
      <c r="B300" s="144">
        <v>3</v>
      </c>
      <c r="C300" s="150"/>
      <c r="D300" s="144"/>
    </row>
    <row r="301" spans="1:4" ht="46.8" x14ac:dyDescent="0.25">
      <c r="A301" s="149" t="s">
        <v>439</v>
      </c>
      <c r="B301" s="144"/>
      <c r="C301" s="151" t="s">
        <v>744</v>
      </c>
      <c r="D301" s="144">
        <v>10</v>
      </c>
    </row>
    <row r="302" spans="1:4" x14ac:dyDescent="0.25">
      <c r="A302" s="173"/>
      <c r="B302" s="145" t="s">
        <v>327</v>
      </c>
      <c r="C302" s="173"/>
      <c r="D302" s="145"/>
    </row>
    <row r="303" spans="1:4" x14ac:dyDescent="0.25">
      <c r="A303" s="173" t="s">
        <v>326</v>
      </c>
      <c r="B303" s="145" t="s">
        <v>564</v>
      </c>
      <c r="C303" s="173" t="s">
        <v>565</v>
      </c>
      <c r="D303" s="145" t="s">
        <v>564</v>
      </c>
    </row>
    <row r="304" spans="1:4" ht="31.2" x14ac:dyDescent="0.25">
      <c r="A304" s="149" t="s">
        <v>441</v>
      </c>
      <c r="B304" s="141">
        <v>0</v>
      </c>
      <c r="C304" s="149"/>
      <c r="D304" s="141"/>
    </row>
    <row r="305" spans="1:4" ht="46.8" x14ac:dyDescent="0.25">
      <c r="A305" s="149" t="s">
        <v>706</v>
      </c>
      <c r="B305" s="141"/>
      <c r="C305" s="149" t="s">
        <v>745</v>
      </c>
      <c r="D305" s="141">
        <v>4</v>
      </c>
    </row>
    <row r="306" spans="1:4" ht="31.2" x14ac:dyDescent="0.25">
      <c r="A306" s="149" t="s">
        <v>707</v>
      </c>
      <c r="B306" s="141">
        <v>5</v>
      </c>
      <c r="C306" s="149"/>
      <c r="D306" s="141"/>
    </row>
    <row r="307" spans="1:4" ht="31.2" x14ac:dyDescent="0.25">
      <c r="A307" s="149" t="s">
        <v>708</v>
      </c>
      <c r="B307" s="141"/>
      <c r="C307" s="152" t="s">
        <v>746</v>
      </c>
      <c r="D307" s="141">
        <v>7</v>
      </c>
    </row>
    <row r="308" spans="1:4" ht="31.2" x14ac:dyDescent="0.25">
      <c r="A308" s="149" t="s">
        <v>446</v>
      </c>
      <c r="B308" s="141">
        <v>4</v>
      </c>
      <c r="C308" s="149"/>
      <c r="D308" s="141"/>
    </row>
    <row r="309" spans="1:4" x14ac:dyDescent="0.25">
      <c r="A309" s="173"/>
      <c r="B309" s="145" t="s">
        <v>70</v>
      </c>
      <c r="C309" s="173"/>
      <c r="D309" s="145"/>
    </row>
    <row r="310" spans="1:4" x14ac:dyDescent="0.25">
      <c r="A310" s="173"/>
      <c r="B310" s="145" t="s">
        <v>325</v>
      </c>
      <c r="C310" s="173"/>
      <c r="D310" s="145"/>
    </row>
    <row r="311" spans="1:4" x14ac:dyDescent="0.25">
      <c r="A311" s="173" t="s">
        <v>326</v>
      </c>
      <c r="B311" s="145" t="s">
        <v>564</v>
      </c>
      <c r="C311" s="173" t="s">
        <v>565</v>
      </c>
      <c r="D311" s="145" t="s">
        <v>564</v>
      </c>
    </row>
    <row r="312" spans="1:4" ht="31.2" x14ac:dyDescent="0.25">
      <c r="A312" s="149" t="s">
        <v>541</v>
      </c>
      <c r="B312" s="144">
        <v>1</v>
      </c>
      <c r="C312" s="150"/>
      <c r="D312" s="144"/>
    </row>
    <row r="313" spans="1:4" ht="31.2" x14ac:dyDescent="0.25">
      <c r="A313" s="149" t="s">
        <v>399</v>
      </c>
      <c r="B313" s="144">
        <v>0</v>
      </c>
      <c r="C313" s="150"/>
      <c r="D313" s="144"/>
    </row>
    <row r="314" spans="1:4" ht="46.8" x14ac:dyDescent="0.25">
      <c r="A314" s="149" t="s">
        <v>332</v>
      </c>
      <c r="B314" s="144">
        <v>0</v>
      </c>
      <c r="C314" s="150"/>
      <c r="D314" s="144"/>
    </row>
    <row r="315" spans="1:4" x14ac:dyDescent="0.25">
      <c r="A315" s="173"/>
      <c r="B315" s="145" t="s">
        <v>327</v>
      </c>
      <c r="C315" s="173"/>
      <c r="D315" s="145"/>
    </row>
    <row r="316" spans="1:4" x14ac:dyDescent="0.25">
      <c r="A316" s="173" t="s">
        <v>326</v>
      </c>
      <c r="B316" s="145" t="s">
        <v>564</v>
      </c>
      <c r="C316" s="173" t="s">
        <v>565</v>
      </c>
      <c r="D316" s="145" t="s">
        <v>564</v>
      </c>
    </row>
    <row r="317" spans="1:4" ht="31.2" x14ac:dyDescent="0.25">
      <c r="A317" s="149" t="s">
        <v>400</v>
      </c>
      <c r="B317" s="141">
        <v>0</v>
      </c>
      <c r="C317" s="149"/>
      <c r="D317" s="141"/>
    </row>
    <row r="318" spans="1:4" ht="31.2" x14ac:dyDescent="0.25">
      <c r="A318" s="149" t="s">
        <v>401</v>
      </c>
      <c r="B318" s="141">
        <v>0</v>
      </c>
      <c r="C318" s="149"/>
      <c r="D318" s="141"/>
    </row>
    <row r="319" spans="1:4" ht="46.8" x14ac:dyDescent="0.25">
      <c r="A319" s="149" t="s">
        <v>402</v>
      </c>
      <c r="B319" s="141">
        <v>0</v>
      </c>
      <c r="C319" s="149"/>
      <c r="D319" s="141"/>
    </row>
    <row r="320" spans="1:4" ht="31.2" x14ac:dyDescent="0.25">
      <c r="A320" s="149" t="s">
        <v>330</v>
      </c>
      <c r="B320" s="141">
        <v>0</v>
      </c>
      <c r="C320" s="149"/>
      <c r="D320" s="141"/>
    </row>
    <row r="321" spans="1:4" ht="31.2" x14ac:dyDescent="0.25">
      <c r="A321" s="149" t="s">
        <v>329</v>
      </c>
      <c r="B321" s="141">
        <v>1</v>
      </c>
      <c r="C321" s="152"/>
      <c r="D321" s="141"/>
    </row>
    <row r="322" spans="1:4" x14ac:dyDescent="0.25">
      <c r="A322" s="173"/>
      <c r="B322" s="145" t="s">
        <v>71</v>
      </c>
      <c r="C322" s="173"/>
      <c r="D322" s="145"/>
    </row>
    <row r="323" spans="1:4" x14ac:dyDescent="0.25">
      <c r="A323" s="173"/>
      <c r="B323" s="145" t="s">
        <v>325</v>
      </c>
      <c r="C323" s="173"/>
      <c r="D323" s="145"/>
    </row>
    <row r="324" spans="1:4" x14ac:dyDescent="0.25">
      <c r="A324" s="173" t="s">
        <v>326</v>
      </c>
      <c r="B324" s="145" t="s">
        <v>564</v>
      </c>
      <c r="C324" s="173" t="s">
        <v>565</v>
      </c>
      <c r="D324" s="145" t="s">
        <v>564</v>
      </c>
    </row>
    <row r="325" spans="1:4" ht="31.2" x14ac:dyDescent="0.25">
      <c r="A325" s="149" t="s">
        <v>591</v>
      </c>
      <c r="B325" s="144">
        <v>0</v>
      </c>
      <c r="C325" s="150"/>
      <c r="D325" s="144"/>
    </row>
    <row r="326" spans="1:4" ht="31.2" x14ac:dyDescent="0.25">
      <c r="A326" s="149" t="s">
        <v>592</v>
      </c>
      <c r="B326" s="144">
        <v>0</v>
      </c>
      <c r="C326" s="150"/>
      <c r="D326" s="144"/>
    </row>
    <row r="327" spans="1:4" ht="31.2" x14ac:dyDescent="0.25">
      <c r="A327" s="149" t="s">
        <v>593</v>
      </c>
      <c r="B327" s="144">
        <v>0</v>
      </c>
      <c r="C327" s="150"/>
      <c r="D327" s="144"/>
    </row>
    <row r="328" spans="1:4" x14ac:dyDescent="0.25">
      <c r="A328" s="173"/>
      <c r="B328" s="145" t="s">
        <v>327</v>
      </c>
      <c r="C328" s="173"/>
      <c r="D328" s="145"/>
    </row>
    <row r="329" spans="1:4" x14ac:dyDescent="0.25">
      <c r="A329" s="173" t="s">
        <v>326</v>
      </c>
      <c r="B329" s="145" t="s">
        <v>564</v>
      </c>
      <c r="C329" s="173" t="s">
        <v>565</v>
      </c>
      <c r="D329" s="145" t="s">
        <v>564</v>
      </c>
    </row>
    <row r="330" spans="1:4" ht="46.8" x14ac:dyDescent="0.25">
      <c r="A330" s="151" t="s">
        <v>598</v>
      </c>
      <c r="B330" s="144"/>
      <c r="C330" s="151" t="s">
        <v>747</v>
      </c>
      <c r="D330" s="144">
        <v>13</v>
      </c>
    </row>
    <row r="331" spans="1:4" ht="31.2" x14ac:dyDescent="0.25">
      <c r="A331" s="149" t="s">
        <v>594</v>
      </c>
      <c r="B331" s="141">
        <v>0</v>
      </c>
      <c r="C331" s="149"/>
      <c r="D331" s="141"/>
    </row>
    <row r="332" spans="1:4" ht="46.8" x14ac:dyDescent="0.25">
      <c r="A332" s="175" t="s">
        <v>595</v>
      </c>
      <c r="B332" s="146">
        <v>0</v>
      </c>
      <c r="C332" s="175"/>
      <c r="D332" s="146"/>
    </row>
    <row r="333" spans="1:4" ht="46.8" x14ac:dyDescent="0.25">
      <c r="A333" s="149" t="s">
        <v>596</v>
      </c>
      <c r="B333" s="141">
        <v>0</v>
      </c>
      <c r="C333" s="149"/>
      <c r="D333" s="141"/>
    </row>
    <row r="334" spans="1:4" ht="31.2" x14ac:dyDescent="0.25">
      <c r="A334" s="149" t="s">
        <v>597</v>
      </c>
      <c r="B334" s="141">
        <v>0</v>
      </c>
      <c r="C334" s="149"/>
      <c r="D334" s="141"/>
    </row>
    <row r="335" spans="1:4" ht="46.8" x14ac:dyDescent="0.25">
      <c r="A335" s="149" t="s">
        <v>598</v>
      </c>
      <c r="B335" s="141"/>
      <c r="C335" s="152" t="s">
        <v>748</v>
      </c>
      <c r="D335" s="141">
        <v>13</v>
      </c>
    </row>
    <row r="336" spans="1:4" ht="31.2" x14ac:dyDescent="0.25">
      <c r="A336" s="149" t="s">
        <v>599</v>
      </c>
      <c r="B336" s="141">
        <v>0</v>
      </c>
      <c r="C336" s="149"/>
      <c r="D336" s="141"/>
    </row>
    <row r="337" spans="1:4" x14ac:dyDescent="0.25">
      <c r="A337" s="163"/>
      <c r="B337" s="168" t="s">
        <v>403</v>
      </c>
      <c r="C337" s="163"/>
      <c r="D337" s="168"/>
    </row>
    <row r="338" spans="1:4" x14ac:dyDescent="0.25">
      <c r="A338" s="173"/>
      <c r="B338" s="145" t="s">
        <v>72</v>
      </c>
      <c r="C338" s="173"/>
      <c r="D338" s="145"/>
    </row>
    <row r="339" spans="1:4" x14ac:dyDescent="0.25">
      <c r="A339" s="173"/>
      <c r="B339" s="145" t="s">
        <v>325</v>
      </c>
      <c r="C339" s="173"/>
      <c r="D339" s="145"/>
    </row>
    <row r="340" spans="1:4" x14ac:dyDescent="0.25">
      <c r="A340" s="173" t="s">
        <v>326</v>
      </c>
      <c r="B340" s="145" t="s">
        <v>564</v>
      </c>
      <c r="C340" s="173" t="s">
        <v>565</v>
      </c>
      <c r="D340" s="145" t="s">
        <v>564</v>
      </c>
    </row>
    <row r="341" spans="1:4" ht="46.8" x14ac:dyDescent="0.25">
      <c r="A341" s="149" t="s">
        <v>699</v>
      </c>
      <c r="B341" s="144">
        <v>18</v>
      </c>
      <c r="C341" s="150"/>
      <c r="D341" s="144"/>
    </row>
    <row r="342" spans="1:4" ht="31.2" x14ac:dyDescent="0.25">
      <c r="A342" s="149" t="s">
        <v>579</v>
      </c>
      <c r="B342" s="144">
        <v>8</v>
      </c>
      <c r="C342" s="150"/>
      <c r="D342" s="144"/>
    </row>
    <row r="343" spans="1:4" ht="31.2" x14ac:dyDescent="0.25">
      <c r="A343" s="149" t="s">
        <v>709</v>
      </c>
      <c r="B343" s="147">
        <v>18</v>
      </c>
      <c r="C343" s="150"/>
      <c r="D343" s="144"/>
    </row>
    <row r="344" spans="1:4" ht="31.2" x14ac:dyDescent="0.25">
      <c r="A344" s="149" t="s">
        <v>600</v>
      </c>
      <c r="B344" s="144">
        <v>19</v>
      </c>
      <c r="C344" s="150"/>
      <c r="D344" s="144"/>
    </row>
    <row r="345" spans="1:4" x14ac:dyDescent="0.25">
      <c r="A345" s="173"/>
      <c r="B345" s="145" t="s">
        <v>327</v>
      </c>
      <c r="C345" s="173"/>
      <c r="D345" s="145"/>
    </row>
    <row r="346" spans="1:4" x14ac:dyDescent="0.25">
      <c r="A346" s="173" t="s">
        <v>326</v>
      </c>
      <c r="B346" s="145" t="s">
        <v>564</v>
      </c>
      <c r="C346" s="173" t="s">
        <v>565</v>
      </c>
      <c r="D346" s="145" t="s">
        <v>564</v>
      </c>
    </row>
    <row r="347" spans="1:4" ht="46.8" x14ac:dyDescent="0.25">
      <c r="A347" s="149" t="s">
        <v>601</v>
      </c>
      <c r="B347" s="141">
        <v>1</v>
      </c>
      <c r="C347" s="149"/>
      <c r="D347" s="141"/>
    </row>
    <row r="348" spans="1:4" ht="31.2" x14ac:dyDescent="0.25">
      <c r="A348" s="149" t="s">
        <v>710</v>
      </c>
      <c r="B348" s="141">
        <v>5</v>
      </c>
      <c r="C348" s="149"/>
      <c r="D348" s="141"/>
    </row>
    <row r="349" spans="1:4" ht="46.8" x14ac:dyDescent="0.25">
      <c r="A349" s="149" t="s">
        <v>711</v>
      </c>
      <c r="B349" s="141">
        <v>14</v>
      </c>
      <c r="C349" s="149"/>
      <c r="D349" s="141"/>
    </row>
    <row r="350" spans="1:4" ht="46.8" x14ac:dyDescent="0.25">
      <c r="A350" s="149" t="s">
        <v>712</v>
      </c>
      <c r="B350" s="141">
        <v>13</v>
      </c>
      <c r="C350" s="149"/>
      <c r="D350" s="141"/>
    </row>
    <row r="351" spans="1:4" ht="46.8" x14ac:dyDescent="0.25">
      <c r="A351" s="149" t="s">
        <v>602</v>
      </c>
      <c r="B351" s="141">
        <v>13</v>
      </c>
      <c r="C351" s="149"/>
      <c r="D351" s="141"/>
    </row>
    <row r="352" spans="1:4" ht="46.8" x14ac:dyDescent="0.25">
      <c r="A352" s="149" t="s">
        <v>603</v>
      </c>
      <c r="B352" s="141">
        <v>9</v>
      </c>
      <c r="C352" s="149"/>
      <c r="D352" s="141"/>
    </row>
    <row r="353" spans="1:4" ht="31.2" x14ac:dyDescent="0.25">
      <c r="A353" s="149" t="s">
        <v>604</v>
      </c>
      <c r="B353" s="141">
        <v>4</v>
      </c>
      <c r="C353" s="149"/>
      <c r="D353" s="141"/>
    </row>
    <row r="354" spans="1:4" x14ac:dyDescent="0.25">
      <c r="A354" s="173"/>
      <c r="B354" s="145" t="s">
        <v>73</v>
      </c>
      <c r="C354" s="173"/>
      <c r="D354" s="145"/>
    </row>
    <row r="355" spans="1:4" x14ac:dyDescent="0.25">
      <c r="A355" s="173"/>
      <c r="B355" s="145" t="s">
        <v>325</v>
      </c>
      <c r="C355" s="173"/>
      <c r="D355" s="145"/>
    </row>
    <row r="356" spans="1:4" x14ac:dyDescent="0.25">
      <c r="A356" s="173" t="s">
        <v>326</v>
      </c>
      <c r="B356" s="145" t="s">
        <v>564</v>
      </c>
      <c r="C356" s="173" t="s">
        <v>565</v>
      </c>
      <c r="D356" s="145" t="s">
        <v>564</v>
      </c>
    </row>
    <row r="357" spans="1:4" ht="31.2" x14ac:dyDescent="0.25">
      <c r="A357" s="149" t="s">
        <v>584</v>
      </c>
      <c r="B357" s="144">
        <v>8</v>
      </c>
      <c r="C357" s="150"/>
      <c r="D357" s="144"/>
    </row>
    <row r="358" spans="1:4" ht="46.8" x14ac:dyDescent="0.25">
      <c r="A358" s="149" t="s">
        <v>585</v>
      </c>
      <c r="B358" s="144">
        <v>9</v>
      </c>
      <c r="C358" s="150"/>
      <c r="D358" s="144"/>
    </row>
    <row r="359" spans="1:4" ht="31.2" x14ac:dyDescent="0.25">
      <c r="A359" s="149" t="s">
        <v>586</v>
      </c>
      <c r="B359" s="144">
        <v>15</v>
      </c>
      <c r="C359" s="150"/>
      <c r="D359" s="144"/>
    </row>
    <row r="360" spans="1:4" x14ac:dyDescent="0.25">
      <c r="A360" s="173"/>
      <c r="B360" s="145" t="s">
        <v>327</v>
      </c>
      <c r="C360" s="173"/>
      <c r="D360" s="145"/>
    </row>
    <row r="361" spans="1:4" x14ac:dyDescent="0.25">
      <c r="A361" s="173" t="s">
        <v>326</v>
      </c>
      <c r="B361" s="145" t="s">
        <v>564</v>
      </c>
      <c r="C361" s="173" t="s">
        <v>565</v>
      </c>
      <c r="D361" s="145" t="s">
        <v>564</v>
      </c>
    </row>
    <row r="362" spans="1:4" ht="31.2" x14ac:dyDescent="0.25">
      <c r="A362" s="149" t="s">
        <v>587</v>
      </c>
      <c r="B362" s="141">
        <v>3</v>
      </c>
      <c r="C362" s="149"/>
      <c r="D362" s="141"/>
    </row>
    <row r="363" spans="1:4" ht="31.2" x14ac:dyDescent="0.25">
      <c r="A363" s="149" t="s">
        <v>588</v>
      </c>
      <c r="B363" s="141">
        <v>8</v>
      </c>
      <c r="C363" s="149"/>
      <c r="D363" s="141"/>
    </row>
    <row r="364" spans="1:4" ht="31.2" x14ac:dyDescent="0.25">
      <c r="A364" s="149" t="s">
        <v>576</v>
      </c>
      <c r="B364" s="141">
        <v>19</v>
      </c>
      <c r="C364" s="149"/>
      <c r="D364" s="141"/>
    </row>
    <row r="365" spans="1:4" ht="31.2" x14ac:dyDescent="0.25">
      <c r="A365" s="149" t="s">
        <v>371</v>
      </c>
      <c r="B365" s="141">
        <v>10</v>
      </c>
      <c r="C365" s="149"/>
      <c r="D365" s="141"/>
    </row>
    <row r="366" spans="1:4" ht="31.2" x14ac:dyDescent="0.25">
      <c r="A366" s="149" t="s">
        <v>397</v>
      </c>
      <c r="B366" s="141">
        <v>18</v>
      </c>
      <c r="C366" s="149"/>
      <c r="D366" s="141"/>
    </row>
    <row r="367" spans="1:4" x14ac:dyDescent="0.25">
      <c r="A367" s="173"/>
      <c r="B367" s="145" t="s">
        <v>75</v>
      </c>
      <c r="C367" s="173"/>
      <c r="D367" s="145"/>
    </row>
    <row r="368" spans="1:4" x14ac:dyDescent="0.25">
      <c r="A368" s="173"/>
      <c r="B368" s="145" t="s">
        <v>325</v>
      </c>
      <c r="C368" s="173"/>
      <c r="D368" s="145"/>
    </row>
    <row r="369" spans="1:4" x14ac:dyDescent="0.25">
      <c r="A369" s="173" t="s">
        <v>326</v>
      </c>
      <c r="B369" s="145" t="s">
        <v>564</v>
      </c>
      <c r="C369" s="173" t="s">
        <v>565</v>
      </c>
      <c r="D369" s="145" t="s">
        <v>564</v>
      </c>
    </row>
    <row r="370" spans="1:4" ht="31.2" x14ac:dyDescent="0.25">
      <c r="A370" s="149" t="s">
        <v>605</v>
      </c>
      <c r="B370" s="144"/>
      <c r="C370" s="150" t="s">
        <v>404</v>
      </c>
      <c r="D370" s="144"/>
    </row>
    <row r="371" spans="1:4" ht="31.2" x14ac:dyDescent="0.25">
      <c r="A371" s="149" t="s">
        <v>713</v>
      </c>
      <c r="B371" s="144">
        <v>4</v>
      </c>
      <c r="C371" s="150"/>
      <c r="D371" s="144"/>
    </row>
    <row r="372" spans="1:4" ht="46.8" x14ac:dyDescent="0.25">
      <c r="A372" s="149" t="s">
        <v>606</v>
      </c>
      <c r="B372" s="144">
        <v>40</v>
      </c>
      <c r="C372" s="150"/>
      <c r="D372" s="144"/>
    </row>
    <row r="373" spans="1:4" x14ac:dyDescent="0.25">
      <c r="A373" s="173"/>
      <c r="B373" s="145" t="s">
        <v>327</v>
      </c>
      <c r="C373" s="173"/>
      <c r="D373" s="145"/>
    </row>
    <row r="374" spans="1:4" x14ac:dyDescent="0.25">
      <c r="A374" s="173" t="s">
        <v>326</v>
      </c>
      <c r="B374" s="145" t="s">
        <v>564</v>
      </c>
      <c r="C374" s="173" t="s">
        <v>565</v>
      </c>
      <c r="D374" s="145" t="s">
        <v>564</v>
      </c>
    </row>
    <row r="375" spans="1:4" ht="46.8" x14ac:dyDescent="0.25">
      <c r="A375" s="149" t="s">
        <v>607</v>
      </c>
      <c r="B375" s="141">
        <v>0</v>
      </c>
      <c r="C375" s="149"/>
      <c r="D375" s="141"/>
    </row>
    <row r="376" spans="1:4" ht="31.2" x14ac:dyDescent="0.25">
      <c r="A376" s="149" t="s">
        <v>608</v>
      </c>
      <c r="B376" s="141">
        <v>1</v>
      </c>
      <c r="C376" s="149"/>
      <c r="D376" s="141"/>
    </row>
    <row r="377" spans="1:4" ht="31.2" x14ac:dyDescent="0.25">
      <c r="A377" s="149" t="s">
        <v>609</v>
      </c>
      <c r="B377" s="141">
        <v>0</v>
      </c>
      <c r="C377" s="149"/>
      <c r="D377" s="141"/>
    </row>
    <row r="378" spans="1:4" ht="31.2" x14ac:dyDescent="0.25">
      <c r="A378" s="149" t="s">
        <v>610</v>
      </c>
      <c r="B378" s="141">
        <v>3</v>
      </c>
      <c r="C378" s="149"/>
      <c r="D378" s="141"/>
    </row>
    <row r="379" spans="1:4" ht="62.4" x14ac:dyDescent="0.25">
      <c r="A379" s="149" t="s">
        <v>611</v>
      </c>
      <c r="B379" s="141"/>
      <c r="C379" s="149" t="s">
        <v>749</v>
      </c>
      <c r="D379" s="141">
        <v>1</v>
      </c>
    </row>
    <row r="380" spans="1:4" x14ac:dyDescent="0.25">
      <c r="A380" s="173"/>
      <c r="B380" s="145" t="s">
        <v>76</v>
      </c>
      <c r="C380" s="173"/>
      <c r="D380" s="145"/>
    </row>
    <row r="381" spans="1:4" x14ac:dyDescent="0.25">
      <c r="A381" s="173"/>
      <c r="B381" s="145" t="s">
        <v>325</v>
      </c>
      <c r="C381" s="173"/>
      <c r="D381" s="145"/>
    </row>
    <row r="382" spans="1:4" x14ac:dyDescent="0.25">
      <c r="A382" s="173" t="s">
        <v>326</v>
      </c>
      <c r="B382" s="145" t="s">
        <v>564</v>
      </c>
      <c r="C382" s="173" t="s">
        <v>565</v>
      </c>
      <c r="D382" s="145" t="s">
        <v>564</v>
      </c>
    </row>
    <row r="383" spans="1:4" ht="46.8" x14ac:dyDescent="0.25">
      <c r="A383" s="149" t="s">
        <v>405</v>
      </c>
      <c r="B383" s="144"/>
      <c r="C383" s="150" t="s">
        <v>750</v>
      </c>
      <c r="D383" s="144">
        <v>2</v>
      </c>
    </row>
    <row r="384" spans="1:4" ht="46.8" x14ac:dyDescent="0.25">
      <c r="A384" s="149" t="s">
        <v>406</v>
      </c>
      <c r="B384" s="144"/>
      <c r="C384" s="150" t="s">
        <v>388</v>
      </c>
      <c r="D384" s="144"/>
    </row>
    <row r="385" spans="1:4" ht="31.2" x14ac:dyDescent="0.25">
      <c r="A385" s="149" t="s">
        <v>407</v>
      </c>
      <c r="B385" s="144">
        <v>0</v>
      </c>
      <c r="C385" s="150"/>
      <c r="D385" s="144"/>
    </row>
    <row r="386" spans="1:4" x14ac:dyDescent="0.25">
      <c r="A386" s="173"/>
      <c r="B386" s="145" t="s">
        <v>327</v>
      </c>
      <c r="C386" s="173"/>
      <c r="D386" s="145"/>
    </row>
    <row r="387" spans="1:4" x14ac:dyDescent="0.25">
      <c r="A387" s="173" t="s">
        <v>326</v>
      </c>
      <c r="B387" s="145" t="s">
        <v>564</v>
      </c>
      <c r="C387" s="173" t="s">
        <v>565</v>
      </c>
      <c r="D387" s="145" t="s">
        <v>564</v>
      </c>
    </row>
    <row r="388" spans="1:4" ht="31.2" x14ac:dyDescent="0.25">
      <c r="A388" s="149" t="s">
        <v>408</v>
      </c>
      <c r="B388" s="141">
        <v>0</v>
      </c>
      <c r="C388" s="149"/>
      <c r="D388" s="141"/>
    </row>
    <row r="389" spans="1:4" ht="31.2" x14ac:dyDescent="0.25">
      <c r="A389" s="149" t="s">
        <v>409</v>
      </c>
      <c r="B389" s="141">
        <v>1</v>
      </c>
      <c r="C389" s="149"/>
      <c r="D389" s="141"/>
    </row>
    <row r="390" spans="1:4" ht="31.2" x14ac:dyDescent="0.25">
      <c r="A390" s="149" t="s">
        <v>410</v>
      </c>
      <c r="B390" s="141">
        <v>0</v>
      </c>
      <c r="C390" s="149"/>
      <c r="D390" s="141"/>
    </row>
    <row r="391" spans="1:4" ht="31.2" x14ac:dyDescent="0.25">
      <c r="A391" s="149" t="s">
        <v>411</v>
      </c>
      <c r="B391" s="141">
        <v>0</v>
      </c>
      <c r="C391" s="149"/>
      <c r="D391" s="141"/>
    </row>
    <row r="392" spans="1:4" ht="31.2" x14ac:dyDescent="0.25">
      <c r="A392" s="149" t="s">
        <v>412</v>
      </c>
      <c r="B392" s="141">
        <v>0</v>
      </c>
      <c r="C392" s="149"/>
      <c r="D392" s="141"/>
    </row>
    <row r="393" spans="1:4" x14ac:dyDescent="0.25">
      <c r="A393" s="173"/>
      <c r="B393" s="145" t="s">
        <v>77</v>
      </c>
      <c r="C393" s="173"/>
      <c r="D393" s="145"/>
    </row>
    <row r="394" spans="1:4" x14ac:dyDescent="0.25">
      <c r="A394" s="173"/>
      <c r="B394" s="145" t="s">
        <v>325</v>
      </c>
      <c r="C394" s="173"/>
      <c r="D394" s="145"/>
    </row>
    <row r="395" spans="1:4" x14ac:dyDescent="0.25">
      <c r="A395" s="173" t="s">
        <v>326</v>
      </c>
      <c r="B395" s="145" t="s">
        <v>564</v>
      </c>
      <c r="C395" s="173" t="s">
        <v>565</v>
      </c>
      <c r="D395" s="145" t="s">
        <v>564</v>
      </c>
    </row>
    <row r="396" spans="1:4" ht="31.2" x14ac:dyDescent="0.25">
      <c r="A396" s="149" t="s">
        <v>612</v>
      </c>
      <c r="B396" s="144">
        <v>0</v>
      </c>
      <c r="C396" s="150"/>
      <c r="D396" s="144"/>
    </row>
    <row r="397" spans="1:4" ht="31.2" x14ac:dyDescent="0.25">
      <c r="A397" s="149" t="s">
        <v>413</v>
      </c>
      <c r="B397" s="144">
        <v>0</v>
      </c>
      <c r="C397" s="150"/>
      <c r="D397" s="144"/>
    </row>
    <row r="398" spans="1:4" ht="31.2" x14ac:dyDescent="0.25">
      <c r="A398" s="149" t="s">
        <v>620</v>
      </c>
      <c r="B398" s="144">
        <v>0</v>
      </c>
      <c r="C398" s="150"/>
      <c r="D398" s="144"/>
    </row>
    <row r="399" spans="1:4" ht="31.2" x14ac:dyDescent="0.25">
      <c r="A399" s="149" t="s">
        <v>613</v>
      </c>
      <c r="B399" s="144"/>
      <c r="C399" s="150" t="s">
        <v>414</v>
      </c>
      <c r="D399" s="144"/>
    </row>
    <row r="400" spans="1:4" x14ac:dyDescent="0.25">
      <c r="A400" s="173"/>
      <c r="B400" s="145" t="s">
        <v>327</v>
      </c>
      <c r="C400" s="173"/>
      <c r="D400" s="145"/>
    </row>
    <row r="401" spans="1:4" x14ac:dyDescent="0.25">
      <c r="A401" s="173" t="s">
        <v>326</v>
      </c>
      <c r="B401" s="145" t="s">
        <v>564</v>
      </c>
      <c r="C401" s="173" t="s">
        <v>565</v>
      </c>
      <c r="D401" s="145" t="s">
        <v>564</v>
      </c>
    </row>
    <row r="402" spans="1:4" ht="46.8" x14ac:dyDescent="0.25">
      <c r="A402" s="149" t="s">
        <v>614</v>
      </c>
      <c r="B402" s="141">
        <v>0</v>
      </c>
      <c r="C402" s="149"/>
      <c r="D402" s="141"/>
    </row>
    <row r="403" spans="1:4" ht="46.8" x14ac:dyDescent="0.25">
      <c r="A403" s="149" t="s">
        <v>615</v>
      </c>
      <c r="B403" s="141">
        <v>0</v>
      </c>
      <c r="C403" s="149"/>
      <c r="D403" s="141"/>
    </row>
    <row r="404" spans="1:4" ht="31.2" x14ac:dyDescent="0.25">
      <c r="A404" s="175" t="s">
        <v>616</v>
      </c>
      <c r="B404" s="146">
        <v>1</v>
      </c>
      <c r="C404" s="175"/>
      <c r="D404" s="146"/>
    </row>
    <row r="405" spans="1:4" ht="31.2" x14ac:dyDescent="0.25">
      <c r="A405" s="149" t="s">
        <v>617</v>
      </c>
      <c r="B405" s="141">
        <v>0</v>
      </c>
      <c r="C405" s="149"/>
      <c r="D405" s="141"/>
    </row>
    <row r="406" spans="1:4" ht="31.2" x14ac:dyDescent="0.25">
      <c r="A406" s="149" t="s">
        <v>714</v>
      </c>
      <c r="B406" s="141">
        <v>6</v>
      </c>
      <c r="C406" s="149"/>
      <c r="D406" s="141"/>
    </row>
    <row r="407" spans="1:4" ht="46.8" x14ac:dyDescent="0.25">
      <c r="A407" s="149" t="s">
        <v>415</v>
      </c>
      <c r="B407" s="141">
        <v>0</v>
      </c>
      <c r="C407" s="149"/>
      <c r="D407" s="141"/>
    </row>
    <row r="408" spans="1:4" ht="46.8" x14ac:dyDescent="0.25">
      <c r="A408" s="149" t="s">
        <v>416</v>
      </c>
      <c r="B408" s="141">
        <v>0</v>
      </c>
      <c r="C408" s="149"/>
      <c r="D408" s="141"/>
    </row>
    <row r="409" spans="1:4" ht="31.2" x14ac:dyDescent="0.25">
      <c r="A409" s="149" t="s">
        <v>417</v>
      </c>
      <c r="B409" s="141">
        <v>8</v>
      </c>
      <c r="C409" s="149"/>
      <c r="D409" s="141"/>
    </row>
    <row r="410" spans="1:4" ht="31.2" x14ac:dyDescent="0.25">
      <c r="A410" s="149" t="s">
        <v>621</v>
      </c>
      <c r="B410" s="141">
        <v>0</v>
      </c>
      <c r="C410" s="149"/>
      <c r="D410" s="141"/>
    </row>
    <row r="411" spans="1:4" ht="31.2" x14ac:dyDescent="0.25">
      <c r="A411" s="149" t="s">
        <v>418</v>
      </c>
      <c r="B411" s="141">
        <v>0</v>
      </c>
      <c r="C411" s="149"/>
      <c r="D411" s="141"/>
    </row>
    <row r="412" spans="1:4" x14ac:dyDescent="0.25">
      <c r="A412" s="173"/>
      <c r="B412" s="145" t="s">
        <v>78</v>
      </c>
      <c r="C412" s="173"/>
      <c r="D412" s="145"/>
    </row>
    <row r="413" spans="1:4" x14ac:dyDescent="0.25">
      <c r="A413" s="173"/>
      <c r="B413" s="145" t="s">
        <v>325</v>
      </c>
      <c r="C413" s="173"/>
      <c r="D413" s="145"/>
    </row>
    <row r="414" spans="1:4" x14ac:dyDescent="0.25">
      <c r="A414" s="173" t="s">
        <v>326</v>
      </c>
      <c r="B414" s="145" t="s">
        <v>564</v>
      </c>
      <c r="C414" s="173" t="s">
        <v>565</v>
      </c>
      <c r="D414" s="145" t="s">
        <v>564</v>
      </c>
    </row>
    <row r="415" spans="1:4" ht="31.2" x14ac:dyDescent="0.25">
      <c r="A415" s="149" t="s">
        <v>419</v>
      </c>
      <c r="B415" s="144">
        <v>0</v>
      </c>
      <c r="C415" s="150"/>
      <c r="D415" s="144"/>
    </row>
    <row r="416" spans="1:4" ht="31.2" x14ac:dyDescent="0.25">
      <c r="A416" s="149" t="s">
        <v>420</v>
      </c>
      <c r="B416" s="144">
        <v>0</v>
      </c>
      <c r="C416" s="150"/>
      <c r="D416" s="144"/>
    </row>
    <row r="417" spans="1:4" ht="62.4" x14ac:dyDescent="0.25">
      <c r="A417" s="149" t="s">
        <v>421</v>
      </c>
      <c r="B417" s="144"/>
      <c r="C417" s="150" t="s">
        <v>422</v>
      </c>
      <c r="D417" s="144">
        <v>13</v>
      </c>
    </row>
    <row r="418" spans="1:4" x14ac:dyDescent="0.25">
      <c r="A418" s="173"/>
      <c r="B418" s="145" t="s">
        <v>327</v>
      </c>
      <c r="C418" s="173"/>
      <c r="D418" s="145"/>
    </row>
    <row r="419" spans="1:4" x14ac:dyDescent="0.25">
      <c r="A419" s="173" t="s">
        <v>326</v>
      </c>
      <c r="B419" s="145" t="s">
        <v>564</v>
      </c>
      <c r="C419" s="173" t="s">
        <v>565</v>
      </c>
      <c r="D419" s="145" t="s">
        <v>564</v>
      </c>
    </row>
    <row r="420" spans="1:4" ht="31.2" x14ac:dyDescent="0.25">
      <c r="A420" s="149" t="s">
        <v>423</v>
      </c>
      <c r="B420" s="141">
        <v>0</v>
      </c>
      <c r="C420" s="149"/>
      <c r="D420" s="141"/>
    </row>
    <row r="421" spans="1:4" ht="31.2" x14ac:dyDescent="0.25">
      <c r="A421" s="149" t="s">
        <v>424</v>
      </c>
      <c r="B421" s="141">
        <v>0</v>
      </c>
      <c r="C421" s="149"/>
      <c r="D421" s="141"/>
    </row>
    <row r="422" spans="1:4" ht="31.2" x14ac:dyDescent="0.25">
      <c r="A422" s="149" t="s">
        <v>425</v>
      </c>
      <c r="B422" s="141">
        <v>0</v>
      </c>
      <c r="C422" s="149"/>
      <c r="D422" s="141"/>
    </row>
    <row r="423" spans="1:4" ht="31.2" x14ac:dyDescent="0.25">
      <c r="A423" s="149" t="s">
        <v>426</v>
      </c>
      <c r="B423" s="141">
        <v>6</v>
      </c>
      <c r="C423" s="149"/>
      <c r="D423" s="141"/>
    </row>
    <row r="424" spans="1:4" ht="31.2" x14ac:dyDescent="0.25">
      <c r="A424" s="149" t="s">
        <v>427</v>
      </c>
      <c r="B424" s="141">
        <v>0</v>
      </c>
      <c r="C424" s="149"/>
      <c r="D424" s="141"/>
    </row>
    <row r="425" spans="1:4" x14ac:dyDescent="0.25">
      <c r="A425" s="163"/>
      <c r="B425" s="169" t="s">
        <v>428</v>
      </c>
      <c r="C425" s="163"/>
      <c r="D425" s="168"/>
    </row>
    <row r="426" spans="1:4" x14ac:dyDescent="0.25">
      <c r="A426" s="173"/>
      <c r="B426" s="145" t="s">
        <v>79</v>
      </c>
      <c r="C426" s="173"/>
      <c r="D426" s="145"/>
    </row>
    <row r="427" spans="1:4" x14ac:dyDescent="0.25">
      <c r="A427" s="173"/>
      <c r="B427" s="145" t="s">
        <v>325</v>
      </c>
      <c r="C427" s="173"/>
      <c r="D427" s="145"/>
    </row>
    <row r="428" spans="1:4" x14ac:dyDescent="0.25">
      <c r="A428" s="173" t="s">
        <v>326</v>
      </c>
      <c r="B428" s="145" t="s">
        <v>564</v>
      </c>
      <c r="C428" s="173" t="s">
        <v>565</v>
      </c>
      <c r="D428" s="145" t="s">
        <v>564</v>
      </c>
    </row>
    <row r="429" spans="1:4" ht="46.8" x14ac:dyDescent="0.25">
      <c r="A429" s="149" t="s">
        <v>429</v>
      </c>
      <c r="B429" s="144">
        <v>0</v>
      </c>
      <c r="C429" s="150"/>
      <c r="D429" s="144"/>
    </row>
    <row r="430" spans="1:4" ht="46.8" x14ac:dyDescent="0.25">
      <c r="A430" s="149" t="s">
        <v>430</v>
      </c>
      <c r="B430" s="144">
        <v>0</v>
      </c>
      <c r="C430" s="150"/>
      <c r="D430" s="144"/>
    </row>
    <row r="431" spans="1:4" ht="31.2" x14ac:dyDescent="0.25">
      <c r="A431" s="149" t="s">
        <v>431</v>
      </c>
      <c r="B431" s="144">
        <v>0</v>
      </c>
      <c r="C431" s="150"/>
      <c r="D431" s="144"/>
    </row>
    <row r="432" spans="1:4" x14ac:dyDescent="0.25">
      <c r="A432" s="173"/>
      <c r="B432" s="145" t="s">
        <v>327</v>
      </c>
      <c r="C432" s="173"/>
      <c r="D432" s="145"/>
    </row>
    <row r="433" spans="1:4" x14ac:dyDescent="0.25">
      <c r="A433" s="173" t="s">
        <v>326</v>
      </c>
      <c r="B433" s="145" t="s">
        <v>564</v>
      </c>
      <c r="C433" s="173" t="s">
        <v>565</v>
      </c>
      <c r="D433" s="145" t="s">
        <v>564</v>
      </c>
    </row>
    <row r="434" spans="1:4" ht="31.2" x14ac:dyDescent="0.25">
      <c r="A434" s="149" t="s">
        <v>432</v>
      </c>
      <c r="B434" s="141">
        <v>0</v>
      </c>
      <c r="C434" s="149"/>
      <c r="D434" s="141"/>
    </row>
    <row r="435" spans="1:4" ht="46.8" x14ac:dyDescent="0.25">
      <c r="A435" s="149" t="s">
        <v>433</v>
      </c>
      <c r="B435" s="141">
        <v>0</v>
      </c>
      <c r="C435" s="149"/>
      <c r="D435" s="141"/>
    </row>
    <row r="436" spans="1:4" ht="31.2" x14ac:dyDescent="0.25">
      <c r="A436" s="149" t="s">
        <v>434</v>
      </c>
      <c r="B436" s="141">
        <v>0</v>
      </c>
      <c r="C436" s="149"/>
      <c r="D436" s="141"/>
    </row>
    <row r="437" spans="1:4" ht="31.2" x14ac:dyDescent="0.25">
      <c r="A437" s="149" t="s">
        <v>435</v>
      </c>
      <c r="B437" s="141">
        <v>1</v>
      </c>
      <c r="C437" s="149"/>
      <c r="D437" s="141"/>
    </row>
    <row r="438" spans="1:4" ht="31.2" x14ac:dyDescent="0.25">
      <c r="A438" s="149" t="s">
        <v>436</v>
      </c>
      <c r="B438" s="141">
        <v>0</v>
      </c>
      <c r="C438" s="149"/>
      <c r="D438" s="141"/>
    </row>
    <row r="439" spans="1:4" x14ac:dyDescent="0.25">
      <c r="A439" s="173"/>
      <c r="B439" s="145" t="s">
        <v>80</v>
      </c>
      <c r="C439" s="173"/>
      <c r="D439" s="145"/>
    </row>
    <row r="440" spans="1:4" x14ac:dyDescent="0.25">
      <c r="A440" s="173"/>
      <c r="B440" s="145" t="s">
        <v>325</v>
      </c>
      <c r="C440" s="173"/>
      <c r="D440" s="145"/>
    </row>
    <row r="441" spans="1:4" x14ac:dyDescent="0.25">
      <c r="A441" s="173" t="s">
        <v>326</v>
      </c>
      <c r="B441" s="145" t="s">
        <v>564</v>
      </c>
      <c r="C441" s="173" t="s">
        <v>565</v>
      </c>
      <c r="D441" s="145" t="s">
        <v>564</v>
      </c>
    </row>
    <row r="442" spans="1:4" ht="46.8" x14ac:dyDescent="0.25">
      <c r="A442" s="149" t="s">
        <v>437</v>
      </c>
      <c r="B442" s="144">
        <v>10</v>
      </c>
      <c r="C442" s="150"/>
      <c r="D442" s="144"/>
    </row>
    <row r="443" spans="1:4" ht="31.2" x14ac:dyDescent="0.25">
      <c r="A443" s="149" t="s">
        <v>438</v>
      </c>
      <c r="B443" s="144">
        <v>3</v>
      </c>
      <c r="C443" s="150"/>
      <c r="D443" s="144"/>
    </row>
    <row r="444" spans="1:4" ht="46.8" x14ac:dyDescent="0.25">
      <c r="A444" s="149" t="s">
        <v>439</v>
      </c>
      <c r="B444" s="144"/>
      <c r="C444" s="151" t="s">
        <v>440</v>
      </c>
      <c r="D444" s="144">
        <v>3</v>
      </c>
    </row>
    <row r="445" spans="1:4" x14ac:dyDescent="0.25">
      <c r="A445" s="173"/>
      <c r="B445" s="145" t="s">
        <v>327</v>
      </c>
      <c r="C445" s="173"/>
      <c r="D445" s="145"/>
    </row>
    <row r="446" spans="1:4" x14ac:dyDescent="0.25">
      <c r="A446" s="173" t="s">
        <v>326</v>
      </c>
      <c r="B446" s="145" t="s">
        <v>564</v>
      </c>
      <c r="C446" s="173" t="s">
        <v>565</v>
      </c>
      <c r="D446" s="145" t="s">
        <v>564</v>
      </c>
    </row>
    <row r="447" spans="1:4" ht="31.2" x14ac:dyDescent="0.25">
      <c r="A447" s="149" t="s">
        <v>441</v>
      </c>
      <c r="B447" s="141">
        <v>0</v>
      </c>
      <c r="C447" s="149"/>
      <c r="D447" s="141"/>
    </row>
    <row r="448" spans="1:4" ht="46.8" x14ac:dyDescent="0.25">
      <c r="A448" s="149" t="s">
        <v>442</v>
      </c>
      <c r="B448" s="141"/>
      <c r="C448" s="149" t="s">
        <v>443</v>
      </c>
      <c r="D448" s="141">
        <v>4</v>
      </c>
    </row>
    <row r="449" spans="1:4" ht="31.2" x14ac:dyDescent="0.25">
      <c r="A449" s="149" t="s">
        <v>715</v>
      </c>
      <c r="B449" s="141">
        <v>0</v>
      </c>
      <c r="C449" s="149"/>
      <c r="D449" s="141"/>
    </row>
    <row r="450" spans="1:4" ht="31.2" x14ac:dyDescent="0.25">
      <c r="A450" s="149" t="s">
        <v>444</v>
      </c>
      <c r="B450" s="141"/>
      <c r="C450" s="149" t="s">
        <v>445</v>
      </c>
      <c r="D450" s="141">
        <v>7</v>
      </c>
    </row>
    <row r="451" spans="1:4" ht="31.2" x14ac:dyDescent="0.25">
      <c r="A451" s="149" t="s">
        <v>446</v>
      </c>
      <c r="B451" s="141">
        <v>4</v>
      </c>
      <c r="C451" s="149"/>
      <c r="D451" s="141"/>
    </row>
    <row r="452" spans="1:4" x14ac:dyDescent="0.25">
      <c r="A452" s="173"/>
      <c r="B452" s="145" t="s">
        <v>81</v>
      </c>
      <c r="C452" s="173"/>
      <c r="D452" s="145"/>
    </row>
    <row r="453" spans="1:4" x14ac:dyDescent="0.25">
      <c r="A453" s="173"/>
      <c r="B453" s="145" t="s">
        <v>325</v>
      </c>
      <c r="C453" s="173"/>
      <c r="D453" s="145"/>
    </row>
    <row r="454" spans="1:4" x14ac:dyDescent="0.25">
      <c r="A454" s="173" t="s">
        <v>326</v>
      </c>
      <c r="B454" s="145" t="s">
        <v>564</v>
      </c>
      <c r="C454" s="173" t="s">
        <v>565</v>
      </c>
      <c r="D454" s="145" t="s">
        <v>564</v>
      </c>
    </row>
    <row r="455" spans="1:4" ht="31.2" x14ac:dyDescent="0.25">
      <c r="A455" s="149" t="s">
        <v>447</v>
      </c>
      <c r="B455" s="144">
        <v>0</v>
      </c>
      <c r="C455" s="150"/>
      <c r="D455" s="144"/>
    </row>
    <row r="456" spans="1:4" ht="31.2" x14ac:dyDescent="0.25">
      <c r="A456" s="149" t="s">
        <v>448</v>
      </c>
      <c r="B456" s="144">
        <v>0</v>
      </c>
      <c r="C456" s="150"/>
      <c r="D456" s="144"/>
    </row>
    <row r="457" spans="1:4" ht="46.8" x14ac:dyDescent="0.25">
      <c r="A457" s="149" t="s">
        <v>449</v>
      </c>
      <c r="B457" s="144">
        <v>1</v>
      </c>
      <c r="C457" s="150"/>
      <c r="D457" s="144"/>
    </row>
    <row r="458" spans="1:4" x14ac:dyDescent="0.25">
      <c r="A458" s="173"/>
      <c r="B458" s="145" t="s">
        <v>327</v>
      </c>
      <c r="C458" s="173"/>
      <c r="D458" s="145"/>
    </row>
    <row r="459" spans="1:4" x14ac:dyDescent="0.25">
      <c r="A459" s="173" t="s">
        <v>326</v>
      </c>
      <c r="B459" s="145" t="s">
        <v>564</v>
      </c>
      <c r="C459" s="173" t="s">
        <v>565</v>
      </c>
      <c r="D459" s="145" t="s">
        <v>564</v>
      </c>
    </row>
    <row r="460" spans="1:4" ht="31.2" x14ac:dyDescent="0.25">
      <c r="A460" s="149" t="s">
        <v>450</v>
      </c>
      <c r="B460" s="141">
        <v>0</v>
      </c>
      <c r="C460" s="149"/>
      <c r="D460" s="141"/>
    </row>
    <row r="461" spans="1:4" ht="31.2" x14ac:dyDescent="0.25">
      <c r="A461" s="149" t="s">
        <v>451</v>
      </c>
      <c r="B461" s="141">
        <v>0</v>
      </c>
      <c r="C461" s="149"/>
      <c r="D461" s="141"/>
    </row>
    <row r="462" spans="1:4" ht="46.8" x14ac:dyDescent="0.25">
      <c r="A462" s="170" t="s">
        <v>452</v>
      </c>
      <c r="B462" s="141">
        <v>0</v>
      </c>
      <c r="C462" s="149"/>
      <c r="D462" s="141"/>
    </row>
    <row r="463" spans="1:4" ht="31.2" x14ac:dyDescent="0.25">
      <c r="A463" s="149" t="s">
        <v>453</v>
      </c>
      <c r="B463" s="141">
        <v>4</v>
      </c>
      <c r="C463" s="149"/>
      <c r="D463" s="141"/>
    </row>
    <row r="464" spans="1:4" ht="31.2" x14ac:dyDescent="0.25">
      <c r="A464" s="149" t="s">
        <v>454</v>
      </c>
      <c r="B464" s="141">
        <v>0</v>
      </c>
      <c r="C464" s="149"/>
      <c r="D464" s="141"/>
    </row>
    <row r="465" spans="1:4" x14ac:dyDescent="0.25">
      <c r="A465" s="173"/>
      <c r="B465" s="145" t="s">
        <v>82</v>
      </c>
      <c r="C465" s="173"/>
      <c r="D465" s="145"/>
    </row>
    <row r="466" spans="1:4" x14ac:dyDescent="0.25">
      <c r="A466" s="173"/>
      <c r="B466" s="145" t="s">
        <v>325</v>
      </c>
      <c r="C466" s="173"/>
      <c r="D466" s="145"/>
    </row>
    <row r="467" spans="1:4" x14ac:dyDescent="0.25">
      <c r="A467" s="173" t="s">
        <v>326</v>
      </c>
      <c r="B467" s="145" t="s">
        <v>564</v>
      </c>
      <c r="C467" s="173" t="s">
        <v>565</v>
      </c>
      <c r="D467" s="145" t="s">
        <v>564</v>
      </c>
    </row>
    <row r="468" spans="1:4" ht="31.2" x14ac:dyDescent="0.25">
      <c r="A468" s="149" t="s">
        <v>455</v>
      </c>
      <c r="B468" s="144">
        <v>4</v>
      </c>
      <c r="C468" s="150"/>
      <c r="D468" s="144"/>
    </row>
    <row r="469" spans="1:4" ht="46.8" x14ac:dyDescent="0.25">
      <c r="A469" s="149" t="s">
        <v>456</v>
      </c>
      <c r="B469" s="144"/>
      <c r="C469" s="165" t="s">
        <v>751</v>
      </c>
      <c r="D469" s="144">
        <v>12</v>
      </c>
    </row>
    <row r="470" spans="1:4" ht="31.2" x14ac:dyDescent="0.25">
      <c r="A470" s="149" t="s">
        <v>457</v>
      </c>
      <c r="B470" s="144"/>
      <c r="C470" s="150" t="s">
        <v>458</v>
      </c>
      <c r="D470" s="144">
        <v>4</v>
      </c>
    </row>
    <row r="471" spans="1:4" x14ac:dyDescent="0.25">
      <c r="A471" s="173"/>
      <c r="B471" s="145" t="s">
        <v>327</v>
      </c>
      <c r="C471" s="173"/>
      <c r="D471" s="145"/>
    </row>
    <row r="472" spans="1:4" x14ac:dyDescent="0.25">
      <c r="A472" s="173" t="s">
        <v>326</v>
      </c>
      <c r="B472" s="145" t="s">
        <v>564</v>
      </c>
      <c r="C472" s="173" t="s">
        <v>565</v>
      </c>
      <c r="D472" s="145" t="s">
        <v>564</v>
      </c>
    </row>
    <row r="473" spans="1:4" ht="31.2" x14ac:dyDescent="0.25">
      <c r="A473" s="149" t="s">
        <v>716</v>
      </c>
      <c r="B473" s="141">
        <v>4</v>
      </c>
      <c r="C473" s="149"/>
      <c r="D473" s="141"/>
    </row>
    <row r="474" spans="1:4" ht="31.2" x14ac:dyDescent="0.25">
      <c r="A474" s="149" t="s">
        <v>459</v>
      </c>
      <c r="B474" s="141">
        <v>6</v>
      </c>
      <c r="C474" s="149"/>
      <c r="D474" s="141"/>
    </row>
    <row r="475" spans="1:4" ht="31.2" x14ac:dyDescent="0.25">
      <c r="A475" s="149" t="s">
        <v>618</v>
      </c>
      <c r="B475" s="141">
        <v>0</v>
      </c>
      <c r="C475" s="149"/>
      <c r="D475" s="141"/>
    </row>
    <row r="476" spans="1:4" ht="31.2" x14ac:dyDescent="0.25">
      <c r="A476" s="149" t="s">
        <v>460</v>
      </c>
      <c r="B476" s="141">
        <v>1</v>
      </c>
      <c r="C476" s="149"/>
      <c r="D476" s="141"/>
    </row>
    <row r="477" spans="1:4" ht="46.8" x14ac:dyDescent="0.25">
      <c r="A477" s="149" t="s">
        <v>461</v>
      </c>
      <c r="B477" s="141"/>
      <c r="C477" s="149" t="s">
        <v>462</v>
      </c>
      <c r="D477" s="141">
        <v>1</v>
      </c>
    </row>
    <row r="478" spans="1:4" x14ac:dyDescent="0.25">
      <c r="A478" s="173"/>
      <c r="B478" s="145" t="s">
        <v>83</v>
      </c>
      <c r="C478" s="173"/>
      <c r="D478" s="145"/>
    </row>
    <row r="479" spans="1:4" x14ac:dyDescent="0.25">
      <c r="A479" s="173"/>
      <c r="B479" s="145" t="s">
        <v>325</v>
      </c>
      <c r="C479" s="173"/>
      <c r="D479" s="145"/>
    </row>
    <row r="480" spans="1:4" x14ac:dyDescent="0.25">
      <c r="A480" s="173" t="s">
        <v>326</v>
      </c>
      <c r="B480" s="145" t="s">
        <v>564</v>
      </c>
      <c r="C480" s="173" t="s">
        <v>565</v>
      </c>
      <c r="D480" s="145" t="s">
        <v>564</v>
      </c>
    </row>
    <row r="481" spans="1:4" ht="31.2" x14ac:dyDescent="0.25">
      <c r="A481" s="149" t="s">
        <v>717</v>
      </c>
      <c r="B481" s="144">
        <v>3</v>
      </c>
      <c r="C481" s="150"/>
      <c r="D481" s="144"/>
    </row>
    <row r="482" spans="1:4" ht="46.8" x14ac:dyDescent="0.25">
      <c r="A482" s="149" t="s">
        <v>463</v>
      </c>
      <c r="B482" s="144">
        <v>7</v>
      </c>
      <c r="C482" s="150"/>
      <c r="D482" s="144"/>
    </row>
    <row r="483" spans="1:4" ht="31.2" x14ac:dyDescent="0.25">
      <c r="A483" s="149" t="s">
        <v>464</v>
      </c>
      <c r="B483" s="144">
        <v>10</v>
      </c>
      <c r="C483" s="150"/>
      <c r="D483" s="144"/>
    </row>
    <row r="484" spans="1:4" x14ac:dyDescent="0.25">
      <c r="A484" s="173"/>
      <c r="B484" s="145" t="s">
        <v>327</v>
      </c>
      <c r="C484" s="173"/>
      <c r="D484" s="145"/>
    </row>
    <row r="485" spans="1:4" x14ac:dyDescent="0.25">
      <c r="A485" s="173" t="s">
        <v>326</v>
      </c>
      <c r="B485" s="145" t="s">
        <v>564</v>
      </c>
      <c r="C485" s="173" t="s">
        <v>565</v>
      </c>
      <c r="D485" s="145" t="s">
        <v>564</v>
      </c>
    </row>
    <row r="486" spans="1:4" ht="46.8" x14ac:dyDescent="0.25">
      <c r="A486" s="149" t="s">
        <v>465</v>
      </c>
      <c r="B486" s="141">
        <v>6</v>
      </c>
      <c r="C486" s="149"/>
      <c r="D486" s="141"/>
    </row>
    <row r="487" spans="1:4" x14ac:dyDescent="0.25">
      <c r="A487" s="149" t="s">
        <v>466</v>
      </c>
      <c r="B487" s="141">
        <v>1</v>
      </c>
      <c r="C487" s="149"/>
      <c r="D487" s="141"/>
    </row>
    <row r="488" spans="1:4" x14ac:dyDescent="0.25">
      <c r="A488" s="149" t="s">
        <v>619</v>
      </c>
      <c r="B488" s="141">
        <v>3</v>
      </c>
      <c r="C488" s="149"/>
      <c r="D488" s="141"/>
    </row>
    <row r="489" spans="1:4" ht="31.2" x14ac:dyDescent="0.25">
      <c r="A489" s="149" t="s">
        <v>718</v>
      </c>
      <c r="B489" s="141">
        <v>0</v>
      </c>
      <c r="C489" s="149"/>
      <c r="D489" s="141"/>
    </row>
    <row r="490" spans="1:4" ht="31.2" x14ac:dyDescent="0.25">
      <c r="A490" s="149" t="s">
        <v>467</v>
      </c>
      <c r="B490" s="141">
        <v>19</v>
      </c>
      <c r="C490" s="149"/>
      <c r="D490" s="141"/>
    </row>
    <row r="491" spans="1:4" x14ac:dyDescent="0.25">
      <c r="A491" s="173"/>
      <c r="B491" s="145" t="s">
        <v>84</v>
      </c>
      <c r="C491" s="173"/>
      <c r="D491" s="145"/>
    </row>
    <row r="492" spans="1:4" x14ac:dyDescent="0.25">
      <c r="A492" s="173"/>
      <c r="B492" s="145" t="s">
        <v>325</v>
      </c>
      <c r="C492" s="173"/>
      <c r="D492" s="145"/>
    </row>
    <row r="493" spans="1:4" x14ac:dyDescent="0.25">
      <c r="A493" s="173" t="s">
        <v>326</v>
      </c>
      <c r="B493" s="145" t="s">
        <v>564</v>
      </c>
      <c r="C493" s="173" t="s">
        <v>565</v>
      </c>
      <c r="D493" s="145" t="s">
        <v>564</v>
      </c>
    </row>
    <row r="494" spans="1:4" ht="46.8" x14ac:dyDescent="0.25">
      <c r="A494" s="149" t="s">
        <v>468</v>
      </c>
      <c r="B494" s="144"/>
      <c r="C494" s="150" t="s">
        <v>469</v>
      </c>
      <c r="D494" s="144">
        <v>2</v>
      </c>
    </row>
    <row r="495" spans="1:4" ht="46.8" x14ac:dyDescent="0.25">
      <c r="A495" s="149" t="s">
        <v>470</v>
      </c>
      <c r="B495" s="144">
        <v>1</v>
      </c>
      <c r="C495" s="150"/>
      <c r="D495" s="144"/>
    </row>
    <row r="496" spans="1:4" ht="31.2" x14ac:dyDescent="0.25">
      <c r="A496" s="149" t="s">
        <v>471</v>
      </c>
      <c r="B496" s="144">
        <v>0</v>
      </c>
      <c r="C496" s="150"/>
      <c r="D496" s="144"/>
    </row>
    <row r="497" spans="1:4" x14ac:dyDescent="0.25">
      <c r="A497" s="173"/>
      <c r="B497" s="145" t="s">
        <v>327</v>
      </c>
      <c r="C497" s="173"/>
      <c r="D497" s="145"/>
    </row>
    <row r="498" spans="1:4" x14ac:dyDescent="0.25">
      <c r="A498" s="173" t="s">
        <v>326</v>
      </c>
      <c r="B498" s="145" t="s">
        <v>564</v>
      </c>
      <c r="C498" s="173" t="s">
        <v>565</v>
      </c>
      <c r="D498" s="145" t="s">
        <v>564</v>
      </c>
    </row>
    <row r="499" spans="1:4" ht="31.2" x14ac:dyDescent="0.25">
      <c r="A499" s="149" t="s">
        <v>472</v>
      </c>
      <c r="B499" s="141">
        <v>0</v>
      </c>
      <c r="C499" s="149"/>
      <c r="D499" s="141"/>
    </row>
    <row r="500" spans="1:4" ht="46.8" x14ac:dyDescent="0.25">
      <c r="A500" s="149" t="s">
        <v>473</v>
      </c>
      <c r="B500" s="141">
        <v>1</v>
      </c>
      <c r="C500" s="149"/>
      <c r="D500" s="141"/>
    </row>
    <row r="501" spans="1:4" ht="31.2" x14ac:dyDescent="0.25">
      <c r="A501" s="149" t="s">
        <v>474</v>
      </c>
      <c r="B501" s="141">
        <v>0</v>
      </c>
      <c r="C501" s="149"/>
      <c r="D501" s="141"/>
    </row>
    <row r="502" spans="1:4" ht="31.2" x14ac:dyDescent="0.25">
      <c r="A502" s="149" t="s">
        <v>475</v>
      </c>
      <c r="B502" s="141">
        <v>0</v>
      </c>
      <c r="C502" s="149"/>
      <c r="D502" s="141"/>
    </row>
    <row r="503" spans="1:4" x14ac:dyDescent="0.25">
      <c r="A503" s="163"/>
      <c r="B503" s="168" t="s">
        <v>476</v>
      </c>
      <c r="C503" s="163"/>
      <c r="D503" s="168"/>
    </row>
    <row r="504" spans="1:4" x14ac:dyDescent="0.25">
      <c r="A504" s="173"/>
      <c r="B504" s="145" t="s">
        <v>85</v>
      </c>
      <c r="C504" s="173"/>
      <c r="D504" s="145"/>
    </row>
    <row r="505" spans="1:4" x14ac:dyDescent="0.25">
      <c r="A505" s="173"/>
      <c r="B505" s="145" t="s">
        <v>325</v>
      </c>
      <c r="C505" s="173"/>
      <c r="D505" s="145"/>
    </row>
    <row r="506" spans="1:4" x14ac:dyDescent="0.25">
      <c r="A506" s="173" t="s">
        <v>326</v>
      </c>
      <c r="B506" s="145" t="s">
        <v>564</v>
      </c>
      <c r="C506" s="173" t="s">
        <v>565</v>
      </c>
      <c r="D506" s="145" t="s">
        <v>564</v>
      </c>
    </row>
    <row r="507" spans="1:4" ht="46.8" x14ac:dyDescent="0.25">
      <c r="A507" s="149" t="s">
        <v>477</v>
      </c>
      <c r="B507" s="144">
        <v>0</v>
      </c>
      <c r="C507" s="150"/>
      <c r="D507" s="144"/>
    </row>
    <row r="508" spans="1:4" ht="31.2" x14ac:dyDescent="0.25">
      <c r="A508" s="149" t="s">
        <v>719</v>
      </c>
      <c r="B508" s="144">
        <v>1</v>
      </c>
      <c r="C508" s="150"/>
      <c r="D508" s="144"/>
    </row>
    <row r="509" spans="1:4" ht="46.8" x14ac:dyDescent="0.25">
      <c r="A509" s="149" t="s">
        <v>478</v>
      </c>
      <c r="B509" s="144">
        <v>4</v>
      </c>
      <c r="C509" s="150"/>
      <c r="D509" s="144"/>
    </row>
    <row r="510" spans="1:4" x14ac:dyDescent="0.25">
      <c r="A510" s="173"/>
      <c r="B510" s="145" t="s">
        <v>327</v>
      </c>
      <c r="C510" s="173"/>
      <c r="D510" s="145"/>
    </row>
    <row r="511" spans="1:4" x14ac:dyDescent="0.25">
      <c r="A511" s="173" t="s">
        <v>326</v>
      </c>
      <c r="B511" s="145" t="s">
        <v>564</v>
      </c>
      <c r="C511" s="173" t="s">
        <v>565</v>
      </c>
      <c r="D511" s="145" t="s">
        <v>564</v>
      </c>
    </row>
    <row r="512" spans="1:4" ht="31.2" x14ac:dyDescent="0.25">
      <c r="A512" s="149" t="s">
        <v>720</v>
      </c>
      <c r="B512" s="141">
        <v>0</v>
      </c>
      <c r="C512" s="149"/>
      <c r="D512" s="141"/>
    </row>
    <row r="513" spans="1:4" ht="46.8" x14ac:dyDescent="0.25">
      <c r="A513" s="149" t="s">
        <v>479</v>
      </c>
      <c r="B513" s="141">
        <v>0</v>
      </c>
      <c r="C513" s="149"/>
      <c r="D513" s="141"/>
    </row>
    <row r="514" spans="1:4" ht="31.2" x14ac:dyDescent="0.25">
      <c r="A514" s="149" t="s">
        <v>480</v>
      </c>
      <c r="B514" s="141">
        <v>0</v>
      </c>
      <c r="C514" s="149"/>
      <c r="D514" s="141"/>
    </row>
    <row r="515" spans="1:4" ht="31.2" x14ac:dyDescent="0.25">
      <c r="A515" s="149" t="s">
        <v>481</v>
      </c>
      <c r="B515" s="141">
        <v>0</v>
      </c>
      <c r="C515" s="149"/>
      <c r="D515" s="141"/>
    </row>
    <row r="516" spans="1:4" ht="31.2" x14ac:dyDescent="0.25">
      <c r="A516" s="149" t="s">
        <v>482</v>
      </c>
      <c r="B516" s="141">
        <v>0</v>
      </c>
      <c r="C516" s="149"/>
      <c r="D516" s="141"/>
    </row>
    <row r="517" spans="1:4" x14ac:dyDescent="0.25">
      <c r="A517" s="173"/>
      <c r="B517" s="145" t="s">
        <v>86</v>
      </c>
      <c r="C517" s="173"/>
      <c r="D517" s="145"/>
    </row>
    <row r="518" spans="1:4" x14ac:dyDescent="0.25">
      <c r="A518" s="173"/>
      <c r="B518" s="145" t="s">
        <v>325</v>
      </c>
      <c r="C518" s="173"/>
      <c r="D518" s="145"/>
    </row>
    <row r="519" spans="1:4" x14ac:dyDescent="0.25">
      <c r="A519" s="173" t="s">
        <v>326</v>
      </c>
      <c r="B519" s="145" t="s">
        <v>564</v>
      </c>
      <c r="C519" s="173" t="s">
        <v>565</v>
      </c>
      <c r="D519" s="145" t="s">
        <v>564</v>
      </c>
    </row>
    <row r="520" spans="1:4" ht="31.2" x14ac:dyDescent="0.25">
      <c r="A520" s="149" t="s">
        <v>483</v>
      </c>
      <c r="B520" s="144">
        <v>0</v>
      </c>
      <c r="C520" s="150"/>
      <c r="D520" s="144"/>
    </row>
    <row r="521" spans="1:4" ht="31.2" x14ac:dyDescent="0.25">
      <c r="A521" s="149" t="s">
        <v>484</v>
      </c>
      <c r="B521" s="144">
        <v>0</v>
      </c>
      <c r="C521" s="150"/>
      <c r="D521" s="144"/>
    </row>
    <row r="522" spans="1:4" ht="31.2" x14ac:dyDescent="0.25">
      <c r="A522" s="149" t="s">
        <v>485</v>
      </c>
      <c r="B522" s="144">
        <v>4</v>
      </c>
      <c r="C522" s="150"/>
      <c r="D522" s="144"/>
    </row>
    <row r="523" spans="1:4" x14ac:dyDescent="0.25">
      <c r="A523" s="173"/>
      <c r="B523" s="145" t="s">
        <v>327</v>
      </c>
      <c r="C523" s="173"/>
      <c r="D523" s="145"/>
    </row>
    <row r="524" spans="1:4" x14ac:dyDescent="0.25">
      <c r="A524" s="173" t="s">
        <v>326</v>
      </c>
      <c r="B524" s="145" t="s">
        <v>564</v>
      </c>
      <c r="C524" s="173" t="s">
        <v>565</v>
      </c>
      <c r="D524" s="145" t="s">
        <v>564</v>
      </c>
    </row>
    <row r="525" spans="1:4" ht="31.2" x14ac:dyDescent="0.25">
      <c r="A525" s="149" t="s">
        <v>486</v>
      </c>
      <c r="B525" s="141">
        <v>0</v>
      </c>
      <c r="C525" s="149"/>
      <c r="D525" s="141"/>
    </row>
    <row r="526" spans="1:4" ht="31.2" x14ac:dyDescent="0.25">
      <c r="A526" s="149" t="s">
        <v>487</v>
      </c>
      <c r="B526" s="141">
        <v>0</v>
      </c>
      <c r="C526" s="149"/>
      <c r="D526" s="141"/>
    </row>
    <row r="527" spans="1:4" ht="62.4" x14ac:dyDescent="0.25">
      <c r="A527" s="149" t="s">
        <v>488</v>
      </c>
      <c r="B527" s="141"/>
      <c r="C527" s="149" t="s">
        <v>489</v>
      </c>
      <c r="D527" s="141">
        <v>13</v>
      </c>
    </row>
    <row r="528" spans="1:4" ht="46.8" x14ac:dyDescent="0.25">
      <c r="A528" s="149" t="s">
        <v>490</v>
      </c>
      <c r="B528" s="141">
        <v>0</v>
      </c>
      <c r="C528" s="149"/>
      <c r="D528" s="141"/>
    </row>
    <row r="529" spans="1:4" ht="31.2" x14ac:dyDescent="0.25">
      <c r="A529" s="149" t="s">
        <v>491</v>
      </c>
      <c r="B529" s="141">
        <v>0</v>
      </c>
      <c r="C529" s="149"/>
      <c r="D529" s="141"/>
    </row>
    <row r="530" spans="1:4" x14ac:dyDescent="0.25">
      <c r="A530" s="173"/>
      <c r="B530" s="145" t="s">
        <v>87</v>
      </c>
      <c r="C530" s="173"/>
      <c r="D530" s="145"/>
    </row>
    <row r="531" spans="1:4" x14ac:dyDescent="0.25">
      <c r="A531" s="173"/>
      <c r="B531" s="145" t="s">
        <v>325</v>
      </c>
      <c r="C531" s="173"/>
      <c r="D531" s="145"/>
    </row>
    <row r="532" spans="1:4" x14ac:dyDescent="0.25">
      <c r="A532" s="173" t="s">
        <v>326</v>
      </c>
      <c r="B532" s="145" t="s">
        <v>564</v>
      </c>
      <c r="C532" s="173" t="s">
        <v>565</v>
      </c>
      <c r="D532" s="145" t="s">
        <v>564</v>
      </c>
    </row>
    <row r="533" spans="1:4" ht="31.2" x14ac:dyDescent="0.25">
      <c r="A533" s="149" t="s">
        <v>492</v>
      </c>
      <c r="B533" s="144">
        <v>0</v>
      </c>
      <c r="C533" s="150"/>
      <c r="D533" s="144"/>
    </row>
    <row r="534" spans="1:4" ht="31.2" x14ac:dyDescent="0.25">
      <c r="A534" s="149" t="s">
        <v>493</v>
      </c>
      <c r="B534" s="144">
        <v>0</v>
      </c>
      <c r="C534" s="150"/>
      <c r="D534" s="144"/>
    </row>
    <row r="535" spans="1:4" ht="31.2" x14ac:dyDescent="0.25">
      <c r="A535" s="149" t="s">
        <v>494</v>
      </c>
      <c r="B535" s="144">
        <v>0</v>
      </c>
      <c r="C535" s="150"/>
      <c r="D535" s="144"/>
    </row>
    <row r="536" spans="1:4" x14ac:dyDescent="0.25">
      <c r="A536" s="173"/>
      <c r="B536" s="145" t="s">
        <v>327</v>
      </c>
      <c r="C536" s="173"/>
      <c r="D536" s="145"/>
    </row>
    <row r="537" spans="1:4" x14ac:dyDescent="0.25">
      <c r="A537" s="173" t="s">
        <v>326</v>
      </c>
      <c r="B537" s="145" t="s">
        <v>564</v>
      </c>
      <c r="C537" s="173" t="s">
        <v>565</v>
      </c>
      <c r="D537" s="145" t="s">
        <v>564</v>
      </c>
    </row>
    <row r="538" spans="1:4" ht="31.2" x14ac:dyDescent="0.25">
      <c r="A538" s="149" t="s">
        <v>495</v>
      </c>
      <c r="B538" s="141">
        <v>0</v>
      </c>
      <c r="C538" s="149"/>
      <c r="D538" s="141"/>
    </row>
    <row r="539" spans="1:4" ht="46.8" x14ac:dyDescent="0.25">
      <c r="A539" s="149" t="s">
        <v>496</v>
      </c>
      <c r="B539" s="141">
        <v>0</v>
      </c>
      <c r="C539" s="149"/>
      <c r="D539" s="141"/>
    </row>
    <row r="540" spans="1:4" ht="31.2" x14ac:dyDescent="0.25">
      <c r="A540" s="149" t="s">
        <v>497</v>
      </c>
      <c r="B540" s="141">
        <v>0</v>
      </c>
      <c r="C540" s="149"/>
      <c r="D540" s="141"/>
    </row>
    <row r="541" spans="1:4" ht="31.2" x14ac:dyDescent="0.25">
      <c r="A541" s="149" t="s">
        <v>367</v>
      </c>
      <c r="B541" s="141"/>
      <c r="C541" s="149" t="s">
        <v>368</v>
      </c>
      <c r="D541" s="141"/>
    </row>
    <row r="542" spans="1:4" ht="31.2" x14ac:dyDescent="0.25">
      <c r="A542" s="149" t="s">
        <v>498</v>
      </c>
      <c r="B542" s="141">
        <v>0</v>
      </c>
      <c r="C542" s="149"/>
      <c r="D542" s="141"/>
    </row>
    <row r="543" spans="1:4" x14ac:dyDescent="0.25">
      <c r="A543" s="173"/>
      <c r="B543" s="145" t="s">
        <v>89</v>
      </c>
      <c r="C543" s="173"/>
      <c r="D543" s="145"/>
    </row>
    <row r="544" spans="1:4" x14ac:dyDescent="0.25">
      <c r="A544" s="173"/>
      <c r="B544" s="145" t="s">
        <v>325</v>
      </c>
      <c r="C544" s="173"/>
      <c r="D544" s="145"/>
    </row>
    <row r="545" spans="1:4" x14ac:dyDescent="0.25">
      <c r="A545" s="173" t="s">
        <v>326</v>
      </c>
      <c r="B545" s="145" t="s">
        <v>564</v>
      </c>
      <c r="C545" s="173" t="s">
        <v>565</v>
      </c>
      <c r="D545" s="145" t="s">
        <v>564</v>
      </c>
    </row>
    <row r="546" spans="1:4" ht="31.2" x14ac:dyDescent="0.25">
      <c r="A546" s="149" t="s">
        <v>499</v>
      </c>
      <c r="B546" s="144">
        <v>1</v>
      </c>
      <c r="C546" s="150"/>
      <c r="D546" s="144"/>
    </row>
    <row r="547" spans="1:4" ht="46.8" x14ac:dyDescent="0.25">
      <c r="A547" s="149" t="s">
        <v>500</v>
      </c>
      <c r="B547" s="144">
        <v>1</v>
      </c>
      <c r="C547" s="150"/>
      <c r="D547" s="144"/>
    </row>
    <row r="548" spans="1:4" ht="46.8" x14ac:dyDescent="0.25">
      <c r="A548" s="149" t="s">
        <v>501</v>
      </c>
      <c r="B548" s="144">
        <v>2</v>
      </c>
      <c r="C548" s="150"/>
      <c r="D548" s="144"/>
    </row>
    <row r="549" spans="1:4" x14ac:dyDescent="0.25">
      <c r="A549" s="173"/>
      <c r="B549" s="145" t="s">
        <v>327</v>
      </c>
      <c r="C549" s="173"/>
      <c r="D549" s="145"/>
    </row>
    <row r="550" spans="1:4" x14ac:dyDescent="0.25">
      <c r="A550" s="173" t="s">
        <v>326</v>
      </c>
      <c r="B550" s="145" t="s">
        <v>564</v>
      </c>
      <c r="C550" s="173" t="s">
        <v>565</v>
      </c>
      <c r="D550" s="145" t="s">
        <v>564</v>
      </c>
    </row>
    <row r="551" spans="1:4" ht="31.2" x14ac:dyDescent="0.25">
      <c r="A551" s="149" t="s">
        <v>502</v>
      </c>
      <c r="B551" s="141">
        <v>0</v>
      </c>
      <c r="C551" s="149"/>
      <c r="D551" s="141"/>
    </row>
    <row r="552" spans="1:4" ht="31.2" x14ac:dyDescent="0.25">
      <c r="A552" s="149" t="s">
        <v>483</v>
      </c>
      <c r="B552" s="141">
        <v>0</v>
      </c>
      <c r="C552" s="149"/>
      <c r="D552" s="141"/>
    </row>
    <row r="553" spans="1:4" ht="46.8" x14ac:dyDescent="0.25">
      <c r="A553" s="149" t="s">
        <v>503</v>
      </c>
      <c r="B553" s="141">
        <v>0</v>
      </c>
      <c r="C553" s="149"/>
      <c r="D553" s="141"/>
    </row>
    <row r="554" spans="1:4" ht="31.2" x14ac:dyDescent="0.25">
      <c r="A554" s="149" t="s">
        <v>504</v>
      </c>
      <c r="B554" s="141">
        <v>0</v>
      </c>
      <c r="C554" s="149"/>
      <c r="D554" s="141"/>
    </row>
    <row r="555" spans="1:4" ht="31.2" x14ac:dyDescent="0.25">
      <c r="A555" s="149" t="s">
        <v>505</v>
      </c>
      <c r="B555" s="141">
        <v>0</v>
      </c>
      <c r="C555" s="149"/>
      <c r="D555" s="141"/>
    </row>
    <row r="556" spans="1:4" x14ac:dyDescent="0.25">
      <c r="A556" s="173"/>
      <c r="B556" s="145" t="s">
        <v>90</v>
      </c>
      <c r="C556" s="173"/>
      <c r="D556" s="145"/>
    </row>
    <row r="557" spans="1:4" x14ac:dyDescent="0.25">
      <c r="A557" s="173"/>
      <c r="B557" s="145" t="s">
        <v>325</v>
      </c>
      <c r="C557" s="173"/>
      <c r="D557" s="145"/>
    </row>
    <row r="558" spans="1:4" x14ac:dyDescent="0.25">
      <c r="A558" s="173" t="s">
        <v>326</v>
      </c>
      <c r="B558" s="145" t="s">
        <v>564</v>
      </c>
      <c r="C558" s="173" t="s">
        <v>565</v>
      </c>
      <c r="D558" s="145" t="s">
        <v>564</v>
      </c>
    </row>
    <row r="559" spans="1:4" ht="31.2" x14ac:dyDescent="0.25">
      <c r="A559" s="149" t="s">
        <v>506</v>
      </c>
      <c r="B559" s="144">
        <v>10</v>
      </c>
      <c r="C559" s="150"/>
      <c r="D559" s="144"/>
    </row>
    <row r="560" spans="1:4" ht="31.2" x14ac:dyDescent="0.25">
      <c r="A560" s="149" t="s">
        <v>507</v>
      </c>
      <c r="B560" s="144">
        <v>35</v>
      </c>
      <c r="C560" s="150"/>
      <c r="D560" s="144"/>
    </row>
    <row r="561" spans="1:4" ht="31.2" x14ac:dyDescent="0.25">
      <c r="A561" s="149" t="s">
        <v>508</v>
      </c>
      <c r="B561" s="144">
        <v>5</v>
      </c>
      <c r="C561" s="150"/>
      <c r="D561" s="144"/>
    </row>
    <row r="562" spans="1:4" x14ac:dyDescent="0.25">
      <c r="A562" s="173"/>
      <c r="B562" s="145" t="s">
        <v>327</v>
      </c>
      <c r="C562" s="173"/>
      <c r="D562" s="145"/>
    </row>
    <row r="563" spans="1:4" x14ac:dyDescent="0.25">
      <c r="A563" s="173" t="s">
        <v>326</v>
      </c>
      <c r="B563" s="145" t="s">
        <v>564</v>
      </c>
      <c r="C563" s="173" t="s">
        <v>565</v>
      </c>
      <c r="D563" s="145" t="s">
        <v>564</v>
      </c>
    </row>
    <row r="564" spans="1:4" ht="62.4" x14ac:dyDescent="0.25">
      <c r="A564" s="149" t="s">
        <v>509</v>
      </c>
      <c r="B564" s="141"/>
      <c r="C564" s="165" t="s">
        <v>752</v>
      </c>
      <c r="D564" s="141">
        <v>4</v>
      </c>
    </row>
    <row r="565" spans="1:4" ht="31.2" x14ac:dyDescent="0.25">
      <c r="A565" s="149" t="s">
        <v>510</v>
      </c>
      <c r="B565" s="141">
        <v>5</v>
      </c>
      <c r="C565" s="149"/>
      <c r="D565" s="141"/>
    </row>
    <row r="566" spans="1:4" ht="31.2" x14ac:dyDescent="0.25">
      <c r="A566" s="149" t="s">
        <v>511</v>
      </c>
      <c r="B566" s="141"/>
      <c r="C566" s="165" t="s">
        <v>753</v>
      </c>
      <c r="D566" s="141">
        <v>26</v>
      </c>
    </row>
    <row r="567" spans="1:4" ht="46.8" x14ac:dyDescent="0.25">
      <c r="A567" s="149" t="s">
        <v>721</v>
      </c>
      <c r="B567" s="141">
        <v>2</v>
      </c>
      <c r="C567" s="149"/>
      <c r="D567" s="141"/>
    </row>
    <row r="568" spans="1:4" ht="31.2" x14ac:dyDescent="0.25">
      <c r="A568" s="149" t="s">
        <v>512</v>
      </c>
      <c r="B568" s="141">
        <v>1</v>
      </c>
      <c r="C568" s="149" t="s">
        <v>513</v>
      </c>
      <c r="D568" s="141"/>
    </row>
    <row r="569" spans="1:4" x14ac:dyDescent="0.25">
      <c r="A569" s="173"/>
      <c r="B569" s="145" t="s">
        <v>91</v>
      </c>
      <c r="C569" s="173"/>
      <c r="D569" s="145"/>
    </row>
    <row r="570" spans="1:4" x14ac:dyDescent="0.25">
      <c r="A570" s="173"/>
      <c r="B570" s="145" t="s">
        <v>325</v>
      </c>
      <c r="C570" s="173"/>
      <c r="D570" s="145"/>
    </row>
    <row r="571" spans="1:4" x14ac:dyDescent="0.25">
      <c r="A571" s="173" t="s">
        <v>326</v>
      </c>
      <c r="B571" s="145" t="s">
        <v>564</v>
      </c>
      <c r="C571" s="173" t="s">
        <v>565</v>
      </c>
      <c r="D571" s="145" t="s">
        <v>564</v>
      </c>
    </row>
    <row r="572" spans="1:4" ht="46.8" x14ac:dyDescent="0.25">
      <c r="A572" s="149" t="s">
        <v>514</v>
      </c>
      <c r="B572" s="144">
        <v>0</v>
      </c>
      <c r="C572" s="150"/>
      <c r="D572" s="144"/>
    </row>
    <row r="573" spans="1:4" ht="31.2" x14ac:dyDescent="0.25">
      <c r="A573" s="149" t="s">
        <v>515</v>
      </c>
      <c r="B573" s="144">
        <v>0</v>
      </c>
      <c r="C573" s="150"/>
      <c r="D573" s="144"/>
    </row>
    <row r="574" spans="1:4" ht="31.2" x14ac:dyDescent="0.25">
      <c r="A574" s="149" t="s">
        <v>516</v>
      </c>
      <c r="B574" s="144">
        <v>0</v>
      </c>
      <c r="C574" s="150"/>
      <c r="D574" s="144"/>
    </row>
    <row r="575" spans="1:4" x14ac:dyDescent="0.25">
      <c r="A575" s="173"/>
      <c r="B575" s="145" t="s">
        <v>327</v>
      </c>
      <c r="C575" s="173"/>
      <c r="D575" s="145"/>
    </row>
    <row r="576" spans="1:4" x14ac:dyDescent="0.25">
      <c r="A576" s="173" t="s">
        <v>326</v>
      </c>
      <c r="B576" s="145" t="s">
        <v>564</v>
      </c>
      <c r="C576" s="173" t="s">
        <v>565</v>
      </c>
      <c r="D576" s="145" t="s">
        <v>564</v>
      </c>
    </row>
    <row r="577" spans="1:4" ht="31.2" x14ac:dyDescent="0.25">
      <c r="A577" s="149" t="s">
        <v>517</v>
      </c>
      <c r="B577" s="141">
        <v>0</v>
      </c>
      <c r="C577" s="149"/>
      <c r="D577" s="141"/>
    </row>
    <row r="578" spans="1:4" ht="46.8" x14ac:dyDescent="0.25">
      <c r="A578" s="149" t="s">
        <v>518</v>
      </c>
      <c r="B578" s="141"/>
      <c r="C578" s="149" t="s">
        <v>422</v>
      </c>
      <c r="D578" s="141">
        <v>13</v>
      </c>
    </row>
    <row r="579" spans="1:4" ht="31.2" x14ac:dyDescent="0.25">
      <c r="A579" s="149" t="s">
        <v>519</v>
      </c>
      <c r="B579" s="141">
        <v>0</v>
      </c>
      <c r="C579" s="149"/>
      <c r="D579" s="141"/>
    </row>
    <row r="580" spans="1:4" ht="31.2" x14ac:dyDescent="0.25">
      <c r="A580" s="149" t="s">
        <v>520</v>
      </c>
      <c r="B580" s="141">
        <v>0</v>
      </c>
      <c r="C580" s="149"/>
      <c r="D580" s="141"/>
    </row>
    <row r="581" spans="1:4" ht="46.8" x14ac:dyDescent="0.25">
      <c r="A581" s="149" t="s">
        <v>521</v>
      </c>
      <c r="B581" s="141">
        <v>0</v>
      </c>
      <c r="C581" s="149"/>
      <c r="D581" s="141"/>
    </row>
    <row r="582" spans="1:4" ht="31.2" x14ac:dyDescent="0.25">
      <c r="A582" s="149" t="s">
        <v>522</v>
      </c>
      <c r="B582" s="141">
        <v>0</v>
      </c>
      <c r="C582" s="149"/>
      <c r="D582" s="141"/>
    </row>
    <row r="583" spans="1:4" x14ac:dyDescent="0.25">
      <c r="A583" s="163"/>
      <c r="B583" s="168" t="s">
        <v>523</v>
      </c>
      <c r="C583" s="163"/>
      <c r="D583" s="168"/>
    </row>
    <row r="584" spans="1:4" x14ac:dyDescent="0.25">
      <c r="A584" s="173"/>
      <c r="B584" s="145" t="s">
        <v>92</v>
      </c>
      <c r="C584" s="173"/>
      <c r="D584" s="145"/>
    </row>
    <row r="585" spans="1:4" x14ac:dyDescent="0.25">
      <c r="A585" s="173"/>
      <c r="B585" s="145" t="s">
        <v>325</v>
      </c>
      <c r="C585" s="173"/>
      <c r="D585" s="145"/>
    </row>
    <row r="586" spans="1:4" x14ac:dyDescent="0.25">
      <c r="A586" s="173" t="s">
        <v>326</v>
      </c>
      <c r="B586" s="145" t="s">
        <v>564</v>
      </c>
      <c r="C586" s="173" t="s">
        <v>565</v>
      </c>
      <c r="D586" s="145" t="s">
        <v>564</v>
      </c>
    </row>
    <row r="587" spans="1:4" ht="31.2" x14ac:dyDescent="0.25">
      <c r="A587" s="149" t="s">
        <v>524</v>
      </c>
      <c r="B587" s="144">
        <v>0</v>
      </c>
      <c r="C587" s="150"/>
      <c r="D587" s="144"/>
    </row>
    <row r="588" spans="1:4" ht="31.2" x14ac:dyDescent="0.25">
      <c r="A588" s="149" t="s">
        <v>525</v>
      </c>
      <c r="B588" s="144">
        <v>0</v>
      </c>
      <c r="C588" s="150"/>
      <c r="D588" s="144"/>
    </row>
    <row r="589" spans="1:4" ht="31.2" x14ac:dyDescent="0.25">
      <c r="A589" s="149" t="s">
        <v>526</v>
      </c>
      <c r="B589" s="144">
        <v>0</v>
      </c>
      <c r="C589" s="150"/>
      <c r="D589" s="144"/>
    </row>
    <row r="590" spans="1:4" x14ac:dyDescent="0.25">
      <c r="A590" s="173"/>
      <c r="B590" s="145" t="s">
        <v>327</v>
      </c>
      <c r="C590" s="173"/>
      <c r="D590" s="145"/>
    </row>
    <row r="591" spans="1:4" x14ac:dyDescent="0.25">
      <c r="A591" s="173" t="s">
        <v>326</v>
      </c>
      <c r="B591" s="145" t="s">
        <v>564</v>
      </c>
      <c r="C591" s="173" t="s">
        <v>565</v>
      </c>
      <c r="D591" s="145" t="s">
        <v>564</v>
      </c>
    </row>
    <row r="592" spans="1:4" ht="31.2" x14ac:dyDescent="0.25">
      <c r="A592" s="149" t="s">
        <v>527</v>
      </c>
      <c r="B592" s="141">
        <v>0</v>
      </c>
      <c r="C592" s="149"/>
      <c r="D592" s="141"/>
    </row>
    <row r="593" spans="1:4" ht="31.2" x14ac:dyDescent="0.25">
      <c r="A593" s="149" t="s">
        <v>528</v>
      </c>
      <c r="B593" s="141">
        <v>0</v>
      </c>
      <c r="C593" s="149"/>
      <c r="D593" s="141"/>
    </row>
    <row r="594" spans="1:4" ht="31.2" x14ac:dyDescent="0.25">
      <c r="A594" s="149" t="s">
        <v>529</v>
      </c>
      <c r="B594" s="141"/>
      <c r="C594" s="165" t="s">
        <v>754</v>
      </c>
      <c r="D594" s="141">
        <v>3</v>
      </c>
    </row>
    <row r="595" spans="1:4" ht="31.2" x14ac:dyDescent="0.25">
      <c r="A595" s="149" t="s">
        <v>367</v>
      </c>
      <c r="B595" s="141"/>
      <c r="C595" s="149" t="s">
        <v>530</v>
      </c>
      <c r="D595" s="141"/>
    </row>
    <row r="596" spans="1:4" ht="31.2" x14ac:dyDescent="0.25">
      <c r="A596" s="149" t="s">
        <v>531</v>
      </c>
      <c r="B596" s="141">
        <v>0</v>
      </c>
      <c r="C596" s="149"/>
      <c r="D596" s="141"/>
    </row>
    <row r="597" spans="1:4" x14ac:dyDescent="0.25">
      <c r="A597" s="173"/>
      <c r="B597" s="145" t="s">
        <v>93</v>
      </c>
      <c r="C597" s="173"/>
      <c r="D597" s="145"/>
    </row>
    <row r="598" spans="1:4" x14ac:dyDescent="0.25">
      <c r="A598" s="173"/>
      <c r="B598" s="145" t="s">
        <v>325</v>
      </c>
      <c r="C598" s="173"/>
      <c r="D598" s="145"/>
    </row>
    <row r="599" spans="1:4" x14ac:dyDescent="0.25">
      <c r="A599" s="173" t="s">
        <v>326</v>
      </c>
      <c r="B599" s="145" t="s">
        <v>564</v>
      </c>
      <c r="C599" s="173" t="s">
        <v>565</v>
      </c>
      <c r="D599" s="145" t="s">
        <v>564</v>
      </c>
    </row>
    <row r="600" spans="1:4" ht="31.2" x14ac:dyDescent="0.25">
      <c r="A600" s="149" t="s">
        <v>483</v>
      </c>
      <c r="B600" s="144">
        <v>0</v>
      </c>
      <c r="C600" s="150"/>
      <c r="D600" s="144"/>
    </row>
    <row r="601" spans="1:4" ht="31.2" x14ac:dyDescent="0.25">
      <c r="A601" s="149" t="s">
        <v>484</v>
      </c>
      <c r="B601" s="144">
        <v>0</v>
      </c>
      <c r="C601" s="150"/>
      <c r="D601" s="144"/>
    </row>
    <row r="602" spans="1:4" ht="31.2" x14ac:dyDescent="0.25">
      <c r="A602" s="149" t="s">
        <v>485</v>
      </c>
      <c r="B602" s="144">
        <v>4</v>
      </c>
      <c r="C602" s="150"/>
      <c r="D602" s="144"/>
    </row>
    <row r="603" spans="1:4" x14ac:dyDescent="0.25">
      <c r="A603" s="173"/>
      <c r="B603" s="145" t="s">
        <v>327</v>
      </c>
      <c r="C603" s="173"/>
      <c r="D603" s="145"/>
    </row>
    <row r="604" spans="1:4" x14ac:dyDescent="0.25">
      <c r="A604" s="173" t="s">
        <v>326</v>
      </c>
      <c r="B604" s="145" t="s">
        <v>564</v>
      </c>
      <c r="C604" s="173" t="s">
        <v>565</v>
      </c>
      <c r="D604" s="145" t="s">
        <v>564</v>
      </c>
    </row>
    <row r="605" spans="1:4" ht="31.2" x14ac:dyDescent="0.25">
      <c r="A605" s="149" t="s">
        <v>486</v>
      </c>
      <c r="B605" s="141">
        <v>0</v>
      </c>
      <c r="C605" s="149"/>
      <c r="D605" s="141"/>
    </row>
    <row r="606" spans="1:4" ht="46.8" x14ac:dyDescent="0.25">
      <c r="A606" s="149" t="s">
        <v>532</v>
      </c>
      <c r="B606" s="141">
        <v>0</v>
      </c>
      <c r="C606" s="149"/>
      <c r="D606" s="141"/>
    </row>
    <row r="607" spans="1:4" ht="62.4" x14ac:dyDescent="0.25">
      <c r="A607" s="149" t="s">
        <v>488</v>
      </c>
      <c r="B607" s="141"/>
      <c r="C607" s="149" t="s">
        <v>489</v>
      </c>
      <c r="D607" s="141">
        <v>13</v>
      </c>
    </row>
    <row r="608" spans="1:4" ht="46.8" x14ac:dyDescent="0.25">
      <c r="A608" s="149" t="s">
        <v>490</v>
      </c>
      <c r="B608" s="141">
        <v>0</v>
      </c>
      <c r="C608" s="149"/>
      <c r="D608" s="141"/>
    </row>
    <row r="609" spans="1:4" ht="31.2" x14ac:dyDescent="0.25">
      <c r="A609" s="149" t="s">
        <v>491</v>
      </c>
      <c r="B609" s="141">
        <v>0</v>
      </c>
      <c r="C609" s="149"/>
      <c r="D609" s="141"/>
    </row>
    <row r="610" spans="1:4" x14ac:dyDescent="0.25">
      <c r="A610" s="173"/>
      <c r="B610" s="145" t="s">
        <v>94</v>
      </c>
      <c r="C610" s="173"/>
      <c r="D610" s="145"/>
    </row>
    <row r="611" spans="1:4" x14ac:dyDescent="0.25">
      <c r="A611" s="173"/>
      <c r="B611" s="145" t="s">
        <v>325</v>
      </c>
      <c r="C611" s="173"/>
      <c r="D611" s="145"/>
    </row>
    <row r="612" spans="1:4" x14ac:dyDescent="0.25">
      <c r="A612" s="173" t="s">
        <v>326</v>
      </c>
      <c r="B612" s="145" t="s">
        <v>564</v>
      </c>
      <c r="C612" s="173" t="s">
        <v>565</v>
      </c>
      <c r="D612" s="145" t="s">
        <v>564</v>
      </c>
    </row>
    <row r="613" spans="1:4" ht="62.4" x14ac:dyDescent="0.25">
      <c r="A613" s="149" t="s">
        <v>533</v>
      </c>
      <c r="B613" s="144"/>
      <c r="C613" s="165" t="s">
        <v>755</v>
      </c>
      <c r="D613" s="144">
        <v>2</v>
      </c>
    </row>
    <row r="614" spans="1:4" ht="31.2" x14ac:dyDescent="0.25">
      <c r="A614" s="149" t="s">
        <v>534</v>
      </c>
      <c r="B614" s="144">
        <v>1</v>
      </c>
      <c r="C614" s="150"/>
      <c r="D614" s="144"/>
    </row>
    <row r="615" spans="1:4" ht="31.2" x14ac:dyDescent="0.25">
      <c r="A615" s="149" t="s">
        <v>535</v>
      </c>
      <c r="B615" s="144">
        <v>0</v>
      </c>
      <c r="C615" s="150"/>
      <c r="D615" s="144"/>
    </row>
    <row r="616" spans="1:4" x14ac:dyDescent="0.25">
      <c r="A616" s="173"/>
      <c r="B616" s="145" t="s">
        <v>327</v>
      </c>
      <c r="C616" s="173"/>
      <c r="D616" s="145"/>
    </row>
    <row r="617" spans="1:4" x14ac:dyDescent="0.25">
      <c r="A617" s="173" t="s">
        <v>326</v>
      </c>
      <c r="B617" s="145" t="s">
        <v>564</v>
      </c>
      <c r="C617" s="173" t="s">
        <v>565</v>
      </c>
      <c r="D617" s="145" t="s">
        <v>564</v>
      </c>
    </row>
    <row r="618" spans="1:4" ht="46.8" x14ac:dyDescent="0.25">
      <c r="A618" s="149" t="s">
        <v>536</v>
      </c>
      <c r="B618" s="141">
        <v>5</v>
      </c>
      <c r="C618" s="149"/>
      <c r="D618" s="141"/>
    </row>
    <row r="619" spans="1:4" ht="46.8" x14ac:dyDescent="0.25">
      <c r="A619" s="149" t="s">
        <v>722</v>
      </c>
      <c r="B619" s="141">
        <v>0</v>
      </c>
      <c r="C619" s="149"/>
      <c r="D619" s="141"/>
    </row>
    <row r="620" spans="1:4" ht="31.2" x14ac:dyDescent="0.25">
      <c r="A620" s="149" t="s">
        <v>537</v>
      </c>
      <c r="B620" s="141">
        <v>0</v>
      </c>
      <c r="C620" s="149"/>
      <c r="D620" s="141"/>
    </row>
    <row r="621" spans="1:4" ht="62.4" x14ac:dyDescent="0.25">
      <c r="A621" s="149" t="s">
        <v>538</v>
      </c>
      <c r="B621" s="141">
        <v>0</v>
      </c>
      <c r="C621" s="149"/>
      <c r="D621" s="141"/>
    </row>
    <row r="622" spans="1:4" ht="62.4" x14ac:dyDescent="0.25">
      <c r="A622" s="149" t="s">
        <v>539</v>
      </c>
      <c r="B622" s="141"/>
      <c r="C622" s="149" t="s">
        <v>540</v>
      </c>
      <c r="D622" s="141">
        <v>4</v>
      </c>
    </row>
    <row r="623" spans="1:4" x14ac:dyDescent="0.25">
      <c r="A623" s="173"/>
      <c r="B623" s="145" t="s">
        <v>95</v>
      </c>
      <c r="C623" s="173"/>
      <c r="D623" s="145"/>
    </row>
    <row r="624" spans="1:4" x14ac:dyDescent="0.25">
      <c r="A624" s="173"/>
      <c r="B624" s="145" t="s">
        <v>325</v>
      </c>
      <c r="C624" s="173"/>
      <c r="D624" s="145"/>
    </row>
    <row r="625" spans="1:4" x14ac:dyDescent="0.25">
      <c r="A625" s="173" t="s">
        <v>326</v>
      </c>
      <c r="B625" s="145" t="s">
        <v>564</v>
      </c>
      <c r="C625" s="173" t="s">
        <v>565</v>
      </c>
      <c r="D625" s="145" t="s">
        <v>564</v>
      </c>
    </row>
    <row r="626" spans="1:4" ht="31.2" x14ac:dyDescent="0.25">
      <c r="A626" s="149" t="s">
        <v>541</v>
      </c>
      <c r="B626" s="144">
        <v>1</v>
      </c>
      <c r="C626" s="150"/>
      <c r="D626" s="144"/>
    </row>
    <row r="627" spans="1:4" ht="46.8" x14ac:dyDescent="0.25">
      <c r="A627" s="149" t="s">
        <v>542</v>
      </c>
      <c r="B627" s="144">
        <v>0</v>
      </c>
      <c r="C627" s="150"/>
      <c r="D627" s="144"/>
    </row>
    <row r="628" spans="1:4" ht="31.2" x14ac:dyDescent="0.25">
      <c r="A628" s="149" t="s">
        <v>543</v>
      </c>
      <c r="B628" s="144">
        <v>0</v>
      </c>
      <c r="C628" s="150" t="s">
        <v>544</v>
      </c>
      <c r="D628" s="144"/>
    </row>
    <row r="629" spans="1:4" x14ac:dyDescent="0.25">
      <c r="A629" s="173"/>
      <c r="B629" s="145" t="s">
        <v>327</v>
      </c>
      <c r="C629" s="173"/>
      <c r="D629" s="145"/>
    </row>
    <row r="630" spans="1:4" x14ac:dyDescent="0.25">
      <c r="A630" s="173" t="s">
        <v>326</v>
      </c>
      <c r="B630" s="145" t="s">
        <v>564</v>
      </c>
      <c r="C630" s="173" t="s">
        <v>565</v>
      </c>
      <c r="D630" s="145" t="s">
        <v>564</v>
      </c>
    </row>
    <row r="631" spans="1:4" ht="46.8" x14ac:dyDescent="0.25">
      <c r="A631" s="149" t="s">
        <v>545</v>
      </c>
      <c r="B631" s="141">
        <v>0</v>
      </c>
      <c r="C631" s="149"/>
      <c r="D631" s="141"/>
    </row>
    <row r="632" spans="1:4" ht="46.8" x14ac:dyDescent="0.25">
      <c r="A632" s="149" t="s">
        <v>546</v>
      </c>
      <c r="B632" s="141">
        <v>0</v>
      </c>
      <c r="C632" s="149"/>
      <c r="D632" s="141"/>
    </row>
    <row r="633" spans="1:4" ht="31.2" x14ac:dyDescent="0.25">
      <c r="A633" s="149" t="s">
        <v>547</v>
      </c>
      <c r="B633" s="141"/>
      <c r="C633" s="149"/>
      <c r="D633" s="141"/>
    </row>
    <row r="634" spans="1:4" ht="31.2" x14ac:dyDescent="0.25">
      <c r="A634" s="149" t="s">
        <v>548</v>
      </c>
      <c r="B634" s="141">
        <v>0</v>
      </c>
      <c r="C634" s="149"/>
      <c r="D634" s="141"/>
    </row>
    <row r="635" spans="1:4" ht="31.2" x14ac:dyDescent="0.25">
      <c r="A635" s="149" t="s">
        <v>549</v>
      </c>
      <c r="B635" s="141"/>
      <c r="C635" s="149" t="s">
        <v>550</v>
      </c>
      <c r="D635" s="141">
        <v>4</v>
      </c>
    </row>
    <row r="636" spans="1:4" x14ac:dyDescent="0.25">
      <c r="A636" s="173"/>
      <c r="B636" s="145" t="s">
        <v>96</v>
      </c>
      <c r="C636" s="173"/>
      <c r="D636" s="145"/>
    </row>
    <row r="637" spans="1:4" x14ac:dyDescent="0.25">
      <c r="A637" s="173"/>
      <c r="B637" s="145" t="s">
        <v>325</v>
      </c>
      <c r="C637" s="173"/>
      <c r="D637" s="145"/>
    </row>
    <row r="638" spans="1:4" x14ac:dyDescent="0.25">
      <c r="A638" s="173" t="s">
        <v>326</v>
      </c>
      <c r="B638" s="145" t="s">
        <v>564</v>
      </c>
      <c r="C638" s="173" t="s">
        <v>565</v>
      </c>
      <c r="D638" s="145" t="s">
        <v>564</v>
      </c>
    </row>
    <row r="639" spans="1:4" ht="31.2" x14ac:dyDescent="0.25">
      <c r="A639" s="149" t="s">
        <v>551</v>
      </c>
      <c r="B639" s="144">
        <v>0</v>
      </c>
      <c r="C639" s="150"/>
      <c r="D639" s="144"/>
    </row>
    <row r="640" spans="1:4" ht="31.2" x14ac:dyDescent="0.25">
      <c r="A640" s="149" t="s">
        <v>552</v>
      </c>
      <c r="B640" s="144">
        <v>0</v>
      </c>
      <c r="C640" s="150"/>
      <c r="D640" s="144"/>
    </row>
    <row r="641" spans="1:4" ht="31.2" x14ac:dyDescent="0.25">
      <c r="A641" s="149" t="s">
        <v>553</v>
      </c>
      <c r="B641" s="144">
        <v>0</v>
      </c>
      <c r="C641" s="150"/>
      <c r="D641" s="144"/>
    </row>
    <row r="642" spans="1:4" x14ac:dyDescent="0.25">
      <c r="A642" s="173"/>
      <c r="B642" s="145" t="s">
        <v>327</v>
      </c>
      <c r="C642" s="173"/>
      <c r="D642" s="145"/>
    </row>
    <row r="643" spans="1:4" x14ac:dyDescent="0.25">
      <c r="A643" s="173" t="s">
        <v>326</v>
      </c>
      <c r="B643" s="145" t="s">
        <v>564</v>
      </c>
      <c r="C643" s="173" t="s">
        <v>565</v>
      </c>
      <c r="D643" s="145" t="s">
        <v>564</v>
      </c>
    </row>
    <row r="644" spans="1:4" ht="46.8" x14ac:dyDescent="0.25">
      <c r="A644" s="149" t="s">
        <v>554</v>
      </c>
      <c r="B644" s="141">
        <v>0</v>
      </c>
      <c r="C644" s="149"/>
      <c r="D644" s="141"/>
    </row>
    <row r="645" spans="1:4" ht="31.2" x14ac:dyDescent="0.25">
      <c r="A645" s="149" t="s">
        <v>555</v>
      </c>
      <c r="B645" s="141">
        <v>0</v>
      </c>
      <c r="C645" s="149"/>
      <c r="D645" s="141"/>
    </row>
    <row r="646" spans="1:4" ht="31.2" x14ac:dyDescent="0.25">
      <c r="A646" s="149" t="s">
        <v>556</v>
      </c>
      <c r="B646" s="141">
        <v>0</v>
      </c>
      <c r="C646" s="149"/>
      <c r="D646" s="141"/>
    </row>
    <row r="647" spans="1:4" ht="31.2" x14ac:dyDescent="0.25">
      <c r="A647" s="149" t="s">
        <v>367</v>
      </c>
      <c r="B647" s="141"/>
      <c r="C647" s="149" t="s">
        <v>530</v>
      </c>
      <c r="D647" s="141"/>
    </row>
    <row r="648" spans="1:4" ht="46.8" x14ac:dyDescent="0.25">
      <c r="A648" s="149" t="s">
        <v>557</v>
      </c>
      <c r="B648" s="141">
        <v>0</v>
      </c>
      <c r="C648" s="149"/>
      <c r="D648" s="141"/>
    </row>
    <row r="649" spans="1:4" x14ac:dyDescent="0.25">
      <c r="A649" s="173"/>
      <c r="B649" s="145" t="s">
        <v>97</v>
      </c>
      <c r="C649" s="173"/>
      <c r="D649" s="145"/>
    </row>
    <row r="650" spans="1:4" x14ac:dyDescent="0.25">
      <c r="A650" s="173"/>
      <c r="B650" s="145" t="s">
        <v>325</v>
      </c>
      <c r="C650" s="173"/>
      <c r="D650" s="145"/>
    </row>
    <row r="651" spans="1:4" x14ac:dyDescent="0.25">
      <c r="A651" s="173" t="s">
        <v>326</v>
      </c>
      <c r="B651" s="145" t="s">
        <v>564</v>
      </c>
      <c r="C651" s="173" t="s">
        <v>565</v>
      </c>
      <c r="D651" s="145" t="s">
        <v>564</v>
      </c>
    </row>
    <row r="652" spans="1:4" ht="31.2" x14ac:dyDescent="0.25">
      <c r="A652" s="149" t="s">
        <v>558</v>
      </c>
      <c r="B652" s="144">
        <v>0</v>
      </c>
      <c r="C652" s="150"/>
      <c r="D652" s="144"/>
    </row>
    <row r="653" spans="1:4" ht="62.4" x14ac:dyDescent="0.25">
      <c r="A653" s="149" t="s">
        <v>559</v>
      </c>
      <c r="B653" s="144"/>
      <c r="C653" s="150" t="s">
        <v>422</v>
      </c>
      <c r="D653" s="144">
        <v>13</v>
      </c>
    </row>
    <row r="654" spans="1:4" ht="31.2" x14ac:dyDescent="0.25">
      <c r="A654" s="149" t="s">
        <v>560</v>
      </c>
      <c r="B654" s="144">
        <v>0</v>
      </c>
      <c r="C654" s="150"/>
      <c r="D654" s="144"/>
    </row>
    <row r="655" spans="1:4" x14ac:dyDescent="0.25">
      <c r="A655" s="173"/>
      <c r="B655" s="145" t="s">
        <v>327</v>
      </c>
      <c r="C655" s="173"/>
      <c r="D655" s="145"/>
    </row>
    <row r="656" spans="1:4" x14ac:dyDescent="0.25">
      <c r="A656" s="173" t="s">
        <v>326</v>
      </c>
      <c r="B656" s="145" t="s">
        <v>564</v>
      </c>
      <c r="C656" s="173" t="s">
        <v>565</v>
      </c>
      <c r="D656" s="145" t="s">
        <v>564</v>
      </c>
    </row>
    <row r="657" spans="1:4" ht="46.8" x14ac:dyDescent="0.25">
      <c r="A657" s="149" t="s">
        <v>561</v>
      </c>
      <c r="B657" s="141">
        <v>0</v>
      </c>
      <c r="C657" s="149"/>
      <c r="D657" s="141"/>
    </row>
    <row r="658" spans="1:4" ht="31.2" x14ac:dyDescent="0.25">
      <c r="A658" s="149" t="s">
        <v>424</v>
      </c>
      <c r="B658" s="141">
        <v>0</v>
      </c>
      <c r="C658" s="149"/>
      <c r="D658" s="141"/>
    </row>
    <row r="659" spans="1:4" ht="31.2" x14ac:dyDescent="0.25">
      <c r="A659" s="149" t="s">
        <v>562</v>
      </c>
      <c r="B659" s="141">
        <v>0</v>
      </c>
      <c r="C659" s="149"/>
      <c r="D659" s="141"/>
    </row>
    <row r="660" spans="1:4" ht="31.2" x14ac:dyDescent="0.25">
      <c r="A660" s="149" t="s">
        <v>426</v>
      </c>
      <c r="B660" s="141">
        <v>6</v>
      </c>
      <c r="C660" s="149"/>
      <c r="D660" s="141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PROGEP - DOCENTES</vt:lpstr>
      <vt:lpstr>DOCENTES CAMPUS</vt:lpstr>
      <vt:lpstr>INFRAESTRUTURA - EQUIPAMENTOS</vt:lpstr>
      <vt:lpstr>ACERVO BIBLIOGRÁFICO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Keneston Sousa Coelho</dc:creator>
  <cp:lastModifiedBy>Tiago Dias</cp:lastModifiedBy>
  <cp:revision>2</cp:revision>
  <dcterms:created xsi:type="dcterms:W3CDTF">2016-08-10T17:58:48Z</dcterms:created>
  <dcterms:modified xsi:type="dcterms:W3CDTF">2018-05-31T17:10:12Z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