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0" yWindow="60" windowWidth="16380" windowHeight="8130" tabRatio="719"/>
  </bookViews>
  <sheets>
    <sheet name="PIT" sheetId="1" r:id="rId1"/>
    <sheet name="Resumo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<sst xmlns="http://schemas.openxmlformats.org/spreadsheetml/2006/main" count="243" uniqueCount="202">
  <si>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</si>
  <si>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</si>
  <si>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</si>
  <si>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</si>
  <si>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</si>
  <si>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</si>
  <si>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</si>
  <si>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</si>
  <si>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</si>
  <si>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</si>
  <si>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</si>
  <si>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</si>
  <si>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</si>
  <si>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</si>
  <si>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</si>
  <si>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</si>
  <si>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</si>
  <si>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</si>
  <si>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</si>
  <si>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</si>
  <si>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</si>
  <si>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</si>
  <si>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</si>
  <si>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</si>
  <si>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</si>
  <si>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</si>
  <si>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</si>
  <si>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</si>
  <si>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</si>
  <si>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</si>
  <si>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</si>
  <si>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</si>
  <si>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</si>
  <si>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</si>
  <si>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</si>
  <si>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</si>
  <si>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</si>
  <si>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</si>
  <si>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</si>
  <si>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</si>
  <si>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</si>
  <si>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</si>
  <si>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</si>
  <si>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</si>
  <si>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</si>
  <si>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</si>
  <si>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</si>
  <si>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</si>
  <si>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</si>
  <si>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</si>
  <si>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</si>
  <si>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</si>
  <si>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</si>
  <si>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</si>
  <si>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</si>
  <si>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</si>
  <si>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</si>
  <si>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</si>
  <si>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</si>
  <si>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</si>
  <si>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</si>
  <si>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</si>
  <si>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</si>
  <si>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</si>
  <si>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</si>
  <si>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</si>
  <si>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</si>
  <si>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</si>
  <si>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</si>
  <si>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</si>
  <si>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</si>
  <si>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</si>
  <si>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</si>
  <si>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</si>
  <si>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</si>
  <si>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</si>
  <si>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</si>
  <si>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</si>
  <si>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</si>
  <si>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</si>
  <si>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</si>
  <si>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</si>
  <si>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</si>
  <si>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</si>
  <si>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</si>
  <si>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</si>
  <si>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</si>
  <si>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</si>
  <si>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</si>
  <si>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</si>
  <si>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</si>
  <si>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</si>
  <si>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</si>
  <si>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</si>
  <si>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</si>
  <si>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</si>
  <si>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</si>
  <si>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</si>
  <si>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</si>
  <si>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</si>
  <si>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</si>
  <si>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</si>
  <si>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</si>
  <si>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</si>
  <si>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</si>
  <si>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</si>
  <si>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</si>
  <si>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</si>
  <si>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</si>
  <si>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</si>
  <si>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</si>
  <si>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</si>
  <si>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</si>
  <si>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</si>
  <si>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</si>
  <si>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</si>
  <si>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</si>
  <si>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</si>
  <si>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</si>
  <si>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</si>
  <si>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</si>
  <si>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</si>
  <si>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</si>
  <si>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</si>
  <si>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</si>
  <si>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</si>
  <si>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</si>
  <si>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</si>
  <si>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</si>
  <si>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</si>
  <si>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</si>
  <si>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</si>
  <si>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</si>
  <si>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</si>
  <si>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</si>
  <si>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</si>
  <si>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</si>
  <si>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</si>
  <si>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</si>
  <si>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</si>
  <si>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</si>
  <si>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</si>
  <si>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</si>
  <si>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</si>
  <si>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</si>
  <si>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</si>
  <si>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</si>
  <si>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</si>
  <si>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</si>
  <si>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</si>
  <si>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</si>
  <si>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</si>
  <si>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</si>
  <si>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</si>
  <si>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</si>
  <si>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</si>
  <si>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</si>
  <si>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</si>
  <si>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</si>
  <si>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</si>
  <si>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</si>
  <si>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</si>
  <si>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</si>
  <si>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</si>
  <si>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</si>
  <si>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</si>
  <si>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</si>
  <si>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</si>
  <si>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</si>
  <si>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</si>
  <si>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</si>
  <si>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</si>
  <si>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</si>
  <si>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</si>
  <si>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</si>
  <si>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</si>
  <si>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</si>
  <si>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</si>
  <si>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</si>
  <si>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</si>
  <si>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</si>
  <si>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</si>
  <si>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</si>
  <si>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</si>
  <si>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</si>
  <si>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</si>
  <si>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</si>
  <si>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</si>
  <si>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</si>
  <si>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</si>
  <si>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</si>
  <si>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</si>
  <si>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</si>
  <si>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</si>
  <si>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</si>
  <si>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</si>
  <si>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Charles de Assis Oliveira Rocha</t>
  </si>
  <si>
    <t>1885-503</t>
  </si>
  <si>
    <t>Comprovação via quadro horários emitido pela Coordenação de Ensino</t>
  </si>
  <si>
    <t>Comprovações via Portaria.</t>
  </si>
  <si>
    <t>cópia de página de plataforma online</t>
  </si>
  <si>
    <t>Apresentação de portaria de Coordenação de laboratório ( Não estava previsto)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</si>
</sst>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zoomScale="70" zoomScaleNormal="70" workbookViewId="0">
      <selection activeCell="H68" sqref="H68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 t="s">
        <v>197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194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24</v>
      </c>
      <c r="H8" s="82" t="s">
        <v>198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>
        <v>5</v>
      </c>
      <c r="H68" s="82" t="s">
        <v>201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4</v>
      </c>
      <c r="H71" s="82" t="s">
        <v>199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3</v>
      </c>
      <c r="F81" s="22">
        <f t="shared" si="1"/>
        <v>36</v>
      </c>
      <c r="G81" s="17">
        <v>24</v>
      </c>
      <c r="H81" s="82" t="s">
        <v>200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64</v>
      </c>
      <c r="G90" s="16">
        <f>SUM(G8:G89)</f>
        <v>57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Charles de Assis Oliveira Rocha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 t="str">
        <f>PIT!D3</f>
        <v>1885-503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2021/2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24</v>
      </c>
      <c r="D8" s="52">
        <f>SUM(PIT!G8:G24)</f>
        <v>24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4</v>
      </c>
      <c r="D11" s="13">
        <f>SUM(PIT!G64:G75)</f>
        <v>9</v>
      </c>
      <c r="E11" s="13"/>
    </row>
    <row r="12" spans="2:21" ht="36.75" customHeight="1" x14ac:dyDescent="0.2">
      <c r="B12" s="60" t="s">
        <v>3</v>
      </c>
      <c r="C12" s="61">
        <f>SUM(PIT!F77:F89)</f>
        <v>36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64</v>
      </c>
      <c r="D13" s="63">
        <f>SUM(D8:D12)</f>
        <v>57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2022-04-01T00:51:06Z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