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Fábio - QUI\"/>
    </mc:Choice>
  </mc:AlternateContent>
  <xr:revisionPtr revIDLastSave="0" documentId="8_{881700EE-A585-45EB-A559-9A2B5C17D499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<sst xmlns="http://schemas.openxmlformats.org/spreadsheetml/2006/main" count="243" uniqueCount="202">
  <si>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</si>
  <si>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</si>
  <si>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</si>
  <si>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</si>
  <si>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</si>
  <si>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</si>
  <si>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</si>
  <si>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</si>
  <si>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</si>
  <si>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</si>
  <si>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</si>
  <si>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</si>
  <si>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</si>
  <si>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</si>
  <si>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</si>
  <si>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</si>
  <si>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</si>
  <si>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</si>
  <si>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</si>
  <si>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</si>
  <si>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</si>
  <si>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</si>
  <si>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</si>
  <si>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</si>
  <si>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</si>
  <si>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</si>
  <si>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</si>
  <si>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</si>
  <si>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</si>
  <si>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</si>
  <si>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</si>
  <si>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</si>
  <si>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</si>
  <si>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</si>
  <si>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</si>
  <si>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</si>
  <si>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</si>
  <si>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</si>
  <si>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</si>
  <si>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</si>
  <si>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</si>
  <si>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</si>
  <si>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</si>
  <si>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</si>
  <si>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</si>
  <si>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</si>
  <si>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</si>
  <si>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</si>
  <si>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</si>
  <si>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</si>
  <si>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</si>
  <si>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</si>
  <si>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</si>
  <si>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</si>
  <si>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</si>
  <si>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</si>
  <si>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</si>
  <si>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</si>
  <si>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</si>
  <si>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</si>
  <si>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</si>
  <si>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</si>
  <si>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</si>
  <si>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</si>
  <si>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</si>
  <si>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</si>
  <si>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</si>
  <si>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</si>
  <si>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</si>
  <si>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</si>
  <si>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</si>
  <si>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</si>
  <si>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</si>
  <si>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</si>
  <si>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</si>
  <si>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</si>
  <si>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</si>
  <si>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</si>
  <si>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</si>
  <si>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</si>
  <si>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</si>
  <si>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</si>
  <si>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</si>
  <si>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</si>
  <si>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</si>
  <si>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</si>
  <si>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</si>
  <si>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</si>
  <si>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</si>
  <si>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</si>
  <si>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</si>
  <si>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</si>
  <si>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</si>
  <si>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</si>
  <si>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</si>
  <si>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</si>
  <si>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</si>
  <si>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</si>
  <si>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</si>
  <si>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</si>
  <si>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</si>
  <si>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</si>
  <si>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</si>
  <si>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</si>
  <si>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</si>
  <si>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</si>
  <si>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</si>
  <si>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</si>
  <si>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</si>
  <si>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</si>
  <si>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</si>
  <si>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</si>
  <si>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</si>
  <si>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</si>
  <si>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</si>
  <si>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</si>
  <si>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</si>
  <si>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</si>
  <si>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</si>
  <si>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</si>
  <si>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</si>
  <si>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</si>
  <si>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</si>
  <si>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</si>
  <si>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</si>
  <si>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</si>
  <si>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</si>
  <si>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</si>
  <si>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</si>
  <si>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</si>
  <si>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</si>
  <si>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</si>
  <si>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</si>
  <si>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</si>
  <si>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</si>
  <si>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</si>
  <si>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</si>
  <si>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</si>
  <si>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</si>
  <si>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</si>
  <si>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</si>
  <si>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</si>
  <si>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</si>
  <si>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</si>
  <si>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</si>
  <si>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</si>
  <si>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</si>
  <si>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</si>
  <si>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</si>
  <si>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</si>
  <si>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</si>
  <si>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</si>
  <si>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</si>
  <si>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</si>
  <si>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</si>
  <si>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</si>
  <si>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</si>
  <si>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</si>
  <si>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</si>
  <si>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</si>
  <si>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</si>
  <si>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</si>
  <si>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</si>
  <si>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</si>
  <si>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</si>
  <si>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</si>
  <si>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</si>
  <si>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</si>
  <si>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</si>
  <si>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</si>
  <si>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</si>
  <si>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</si>
  <si>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</si>
  <si>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</si>
  <si>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</si>
  <si>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</si>
  <si>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</si>
  <si>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</si>
  <si>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</si>
  <si>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</si>
  <si>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</si>
  <si>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</si>
  <si>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</si>
  <si>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</si>
  <si>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</si>
  <si>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</si>
  <si>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</si>
  <si>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</si>
  <si>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</si>
  <si>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</si>
  <si>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</si>
  <si>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</si>
  <si>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</si>
  <si>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</si>
  <si>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</si>
  <si>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</si>
  <si>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Fábio Wéliton Jorge Lima</t>
  </si>
  <si>
    <t>Seguindo orientações do "Ofício Circular nº 114/2020/PRPPG/Reitoria/IFMG"</t>
  </si>
  <si>
    <t>Não foi aprovado</t>
  </si>
  <si>
    <t>Participação do Núcleo Docente Estruturante (NDE) do Curso de Pós-Graduação lato sensu em Ensino de Ciências, Matemática e Informática da Educação do IFMG – Campus São João Evangelista. Participação no colegiado de área de Ciência da natureza do IFMG campus São João Evangelista. Comição de construção de corriculo referência do IFMG</t>
  </si>
  <si>
    <t>Participação de banca de conclusão de curso  na engenharia florestal.</t>
  </si>
  <si>
    <t xml:space="preserve">Aula d eQuímica Geral II para as turmas do segundo ano do ensino médio. Aula de Química Orgânica para a turma de Agronomia.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</si>
</sst>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866775</xdr:colOff>
          <xdr:row>4</xdr:row>
          <xdr:rowOff>28575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866775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C16" zoomScale="70" zoomScaleNormal="70" workbookViewId="0">
      <selection activeCell="H23" sqref="H23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6" t="s">
        <v>195</v>
      </c>
      <c r="C1" s="86"/>
      <c r="D1" s="86"/>
      <c r="E1" s="86"/>
      <c r="F1" s="86"/>
      <c r="G1" s="86"/>
      <c r="H1" s="86"/>
    </row>
    <row r="2" spans="2:24" ht="23.25" customHeight="1" x14ac:dyDescent="0.2">
      <c r="B2" s="93" t="s">
        <v>80</v>
      </c>
      <c r="C2" s="94"/>
      <c r="D2" s="91" t="s">
        <v>196</v>
      </c>
      <c r="E2" s="91"/>
      <c r="F2" s="91"/>
      <c r="G2" s="91"/>
      <c r="H2" s="91"/>
      <c r="W2" s="42" t="s">
        <v>111</v>
      </c>
      <c r="X2" s="24" t="s">
        <v>99</v>
      </c>
    </row>
    <row r="3" spans="2:24" ht="23.25" customHeight="1" x14ac:dyDescent="0.2">
      <c r="B3" s="93" t="s">
        <v>78</v>
      </c>
      <c r="C3" s="94"/>
      <c r="D3" s="91">
        <v>1419080</v>
      </c>
      <c r="E3" s="91"/>
      <c r="F3" s="91"/>
      <c r="G3" s="91"/>
      <c r="H3" s="91"/>
      <c r="W3" s="42" t="s">
        <v>94</v>
      </c>
      <c r="X3" s="24" t="s">
        <v>100</v>
      </c>
    </row>
    <row r="4" spans="2:24" ht="23.25" customHeight="1" x14ac:dyDescent="0.2">
      <c r="B4" s="93" t="s">
        <v>112</v>
      </c>
      <c r="C4" s="94"/>
      <c r="D4" s="92" t="s">
        <v>94</v>
      </c>
      <c r="E4" s="92"/>
      <c r="F4" s="92"/>
      <c r="G4" s="92"/>
      <c r="H4" s="92"/>
      <c r="W4" s="42" t="s">
        <v>95</v>
      </c>
      <c r="X4" s="24" t="s">
        <v>101</v>
      </c>
    </row>
    <row r="5" spans="2:24" ht="23.25" customHeight="1" x14ac:dyDescent="0.2">
      <c r="B5" s="93" t="s">
        <v>82</v>
      </c>
      <c r="C5" s="94"/>
      <c r="D5" s="92" t="s">
        <v>105</v>
      </c>
      <c r="E5" s="92"/>
      <c r="F5" s="92"/>
      <c r="G5" s="92"/>
      <c r="H5" s="92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0"/>
      <c r="J7" s="90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2" t="s">
        <v>201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>
        <v>0</v>
      </c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0</v>
      </c>
      <c r="F23" s="4">
        <f t="shared" si="0"/>
        <v>0</v>
      </c>
      <c r="G23" s="17">
        <v>1</v>
      </c>
      <c r="H23" s="82" t="s">
        <v>200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>
        <v>0</v>
      </c>
      <c r="H27" s="82" t="s">
        <v>198</v>
      </c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>
        <v>0</v>
      </c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6</v>
      </c>
      <c r="H71" s="85" t="s">
        <v>199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24</v>
      </c>
      <c r="H81" s="85" t="s">
        <v>197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7" t="s">
        <v>75</v>
      </c>
      <c r="C90" s="88"/>
      <c r="D90" s="88"/>
      <c r="E90" s="89"/>
      <c r="F90" s="16">
        <f>SUM(F8:F89)</f>
        <v>52</v>
      </c>
      <c r="G90" s="16">
        <f>SUM(G8:G89)</f>
        <v>55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topLeftCell="B8" zoomScale="120" zoomScaleNormal="120" workbookViewId="0">
      <selection activeCell="A8" sqref="A8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6" t="s">
        <v>107</v>
      </c>
      <c r="C1" s="96"/>
      <c r="D1" s="96"/>
      <c r="E1" s="96"/>
    </row>
    <row r="2" spans="2:21" ht="23.25" customHeight="1" x14ac:dyDescent="0.2">
      <c r="B2" s="45" t="s">
        <v>80</v>
      </c>
      <c r="C2" s="97" t="str">
        <f>PIT!D2</f>
        <v>Fábio Wéliton Jorge Lima</v>
      </c>
      <c r="D2" s="97"/>
      <c r="E2" s="97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7">
        <f>PIT!D3</f>
        <v>1419080</v>
      </c>
      <c r="D3" s="97"/>
      <c r="E3" s="97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7" t="str">
        <f>PIT!D4</f>
        <v>Ciências da Natureza</v>
      </c>
      <c r="D4" s="97"/>
      <c r="E4" s="97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7" t="str">
        <f>PIT!D5</f>
        <v>2021/1</v>
      </c>
      <c r="D5" s="97"/>
      <c r="E5" s="97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5"/>
      <c r="G7" s="95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24</v>
      </c>
      <c r="D8" s="52">
        <f>SUM(PIT!G8:G24)</f>
        <v>25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4</v>
      </c>
      <c r="D11" s="13">
        <f>SUM(PIT!G64:G75)</f>
        <v>6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52</v>
      </c>
      <c r="D13" s="63">
        <f>SUM(D8:D12)</f>
        <v>55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2021-09-29T19:06:32Z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