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Mateus - BIO\"/>
    </mc:Choice>
  </mc:AlternateContent>
  <xr:revisionPtr revIDLastSave="0" documentId="13_ncr:1_{84523751-D532-4B70-8782-18290AF1DE0D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<sst xmlns="http://schemas.openxmlformats.org/spreadsheetml/2006/main" count="237" uniqueCount="200">
  <si>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</si>
  <si>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</si>
  <si>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</si>
  <si>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</si>
  <si>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</si>
  <si>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</si>
  <si>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</si>
  <si>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</si>
  <si>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</si>
  <si>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</si>
  <si>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</si>
  <si>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</si>
  <si>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</si>
  <si>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</si>
  <si>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</si>
  <si>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</si>
  <si>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</si>
  <si>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</si>
  <si>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</si>
  <si>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</si>
  <si>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</si>
  <si>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</si>
  <si>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</si>
  <si>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</si>
  <si>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</si>
  <si>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</si>
  <si>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</si>
  <si>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</si>
  <si>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</si>
  <si>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</si>
  <si>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</si>
  <si>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</si>
  <si>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</si>
  <si>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</si>
  <si>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</si>
  <si>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</si>
  <si>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</si>
  <si>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</si>
  <si>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</si>
  <si>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</si>
  <si>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</si>
  <si>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</si>
  <si>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</si>
  <si>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</si>
  <si>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</si>
  <si>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</si>
  <si>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</si>
  <si>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</si>
  <si>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</si>
  <si>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</si>
  <si>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</si>
  <si>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</si>
  <si>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</si>
  <si>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</si>
  <si>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</si>
  <si>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</si>
  <si>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</si>
  <si>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</si>
  <si>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</si>
  <si>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</si>
  <si>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</si>
  <si>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</si>
  <si>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</si>
  <si>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</si>
  <si>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</si>
  <si>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</si>
  <si>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</si>
  <si>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</si>
  <si>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</si>
  <si>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</si>
  <si>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</si>
  <si>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</si>
  <si>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</si>
  <si>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</si>
  <si>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</si>
  <si>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</si>
  <si>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</si>
  <si>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</si>
  <si>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</si>
  <si>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</si>
  <si>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</si>
  <si>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</si>
  <si>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</si>
  <si>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</si>
  <si>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</si>
  <si>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</si>
  <si>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</si>
  <si>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</si>
  <si>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</si>
  <si>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</si>
  <si>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</si>
  <si>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</si>
  <si>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</si>
  <si>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</si>
  <si>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</si>
  <si>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</si>
  <si>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</si>
  <si>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</si>
  <si>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</si>
  <si>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</si>
  <si>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</si>
  <si>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</si>
  <si>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</si>
  <si>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</si>
  <si>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</si>
  <si>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</si>
  <si>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</si>
  <si>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</si>
  <si>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</si>
  <si>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</si>
  <si>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</si>
  <si>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</si>
  <si>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</si>
  <si>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</si>
  <si>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</si>
  <si>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</si>
  <si>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</si>
  <si>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</si>
  <si>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</si>
  <si>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</si>
  <si>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</si>
  <si>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</si>
  <si>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</si>
  <si>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</si>
  <si>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</si>
  <si>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</si>
  <si>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</si>
  <si>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</si>
  <si>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</si>
  <si>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</si>
  <si>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</si>
  <si>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</si>
  <si>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</si>
  <si>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</si>
  <si>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</si>
  <si>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</si>
  <si>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</si>
  <si>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</si>
  <si>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</si>
  <si>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</si>
  <si>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</si>
  <si>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</si>
  <si>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</si>
  <si>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</si>
  <si>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</si>
  <si>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</si>
  <si>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</si>
  <si>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</si>
  <si>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</si>
  <si>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</si>
  <si>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</si>
  <si>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</si>
  <si>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</si>
  <si>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</si>
  <si>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</si>
  <si>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</si>
  <si>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</si>
  <si>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</si>
  <si>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</si>
  <si>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</si>
  <si>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</si>
  <si>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</si>
  <si>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</si>
  <si>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</si>
  <si>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</si>
  <si>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</si>
  <si>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</si>
  <si>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</si>
  <si>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</si>
  <si>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</si>
  <si>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</si>
  <si>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</si>
  <si>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</si>
  <si>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</si>
  <si>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</si>
  <si>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</si>
  <si>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</si>
  <si>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</si>
  <si>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</si>
  <si>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</si>
  <si>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</si>
  <si>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</si>
  <si>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</si>
  <si>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</si>
  <si>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</si>
  <si>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</si>
  <si>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</si>
  <si>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</si>
  <si>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</si>
  <si>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</si>
  <si>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</si>
  <si>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</si>
  <si>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</si>
  <si>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</si>
  <si>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Mateus Ramos de Andrade</t>
  </si>
  <si>
    <t>Coordenação do Laboratório de Biologia Animal</t>
  </si>
  <si>
    <t>Colegiado de área: Ciências da Natureza/ Colegiado de curso: Bacharelado em Agronomia/ NDE: Licenciatura em Ciências Biológicas</t>
  </si>
  <si>
    <t>Entomologia Geral: 6 aulas / Zoologia Geral: 4 aulas / Zoologia dos Invertebrados II: 5 aulas / Biologia II: 4 aulas</t>
  </si>
  <si>
    <t>Produção do Ambiente Virtual para o Ensino Remosto Emergencial das disciplinas: Biologia II, Zoologia Geral, Zoologia dos invertebrados II e Entomologia Geral</t>
  </si>
  <si>
    <t>Estágio Ciências 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</si>
</sst>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16" zoomScale="70" zoomScaleNormal="70" workbookViewId="0">
      <selection activeCell="G22" sqref="G22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194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1325162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105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19</v>
      </c>
      <c r="F8" s="4">
        <f>D8*E8*0.75</f>
        <v>28.5</v>
      </c>
      <c r="G8" s="44" t="s">
        <v>197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3</v>
      </c>
      <c r="F22" s="4">
        <f t="shared" si="0"/>
        <v>3</v>
      </c>
      <c r="G22" s="44" t="s">
        <v>199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195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3</v>
      </c>
      <c r="F71" s="15">
        <f t="shared" si="0"/>
        <v>6</v>
      </c>
      <c r="G71" s="45" t="s">
        <v>196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4</v>
      </c>
      <c r="F81" s="22">
        <f t="shared" si="1"/>
        <v>48</v>
      </c>
      <c r="G81" s="45" t="s">
        <v>198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90.5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Mateus Ramos de Andrade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1325162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2021/1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31.5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11</v>
      </c>
      <c r="D11" s="13"/>
    </row>
    <row r="12" spans="2:20" ht="36.75" customHeight="1" x14ac:dyDescent="0.2">
      <c r="B12" s="65" t="s">
        <v>3</v>
      </c>
      <c r="C12" s="66">
        <f>SUM(PIT!F77:F89)</f>
        <v>48</v>
      </c>
      <c r="D12" s="67"/>
    </row>
    <row r="13" spans="2:20" ht="30" customHeight="1" x14ac:dyDescent="0.2">
      <c r="B13" s="72" t="s">
        <v>75</v>
      </c>
      <c r="C13" s="68">
        <f>SUM(C8:C12)</f>
        <v>90.5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2021-05-19T18:33:15Z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