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Geraldino - FIS\"/>
    </mc:Choice>
  </mc:AlternateContent>
  <xr:revisionPtr revIDLastSave="0" documentId="13_ncr:1_{6C8F62E4-8C41-48C9-BF2F-A49C3C5BFA0B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<sst xmlns="http://schemas.openxmlformats.org/spreadsheetml/2006/main" count="236" uniqueCount="199">
  <si>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</si>
  <si>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</si>
  <si>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</si>
  <si>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</si>
  <si>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</si>
  <si>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</si>
  <si>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</si>
  <si>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</si>
  <si>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</si>
  <si>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</si>
  <si>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</si>
  <si>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</si>
  <si>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</si>
  <si>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</si>
  <si>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</si>
  <si>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</si>
  <si>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</si>
  <si>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</si>
  <si>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</si>
  <si>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</si>
  <si>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</si>
  <si>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</si>
  <si>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</si>
  <si>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</si>
  <si>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</si>
  <si>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</si>
  <si>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</si>
  <si>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</si>
  <si>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</si>
  <si>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</si>
  <si>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</si>
  <si>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</si>
  <si>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</si>
  <si>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</si>
  <si>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</si>
  <si>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</si>
  <si>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</si>
  <si>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</si>
  <si>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</si>
  <si>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</si>
  <si>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</si>
  <si>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</si>
  <si>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</si>
  <si>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</si>
  <si>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</si>
  <si>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</si>
  <si>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</si>
  <si>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</si>
  <si>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</si>
  <si>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</si>
  <si>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</si>
  <si>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</si>
  <si>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</si>
  <si>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</si>
  <si>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</si>
  <si>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</si>
  <si>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</si>
  <si>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</si>
  <si>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</si>
  <si>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</si>
  <si>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</si>
  <si>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</si>
  <si>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</si>
  <si>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</si>
  <si>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</si>
  <si>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</si>
  <si>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</si>
  <si>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</si>
  <si>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</si>
  <si>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</si>
  <si>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</si>
  <si>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</si>
  <si>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</si>
  <si>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</si>
  <si>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</si>
  <si>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</si>
  <si>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</si>
  <si>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</si>
  <si>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</si>
  <si>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</si>
  <si>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</si>
  <si>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</si>
  <si>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</si>
  <si>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</si>
  <si>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</si>
  <si>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</si>
  <si>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</si>
  <si>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</si>
  <si>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</si>
  <si>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</si>
  <si>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</si>
  <si>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</si>
  <si>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</si>
  <si>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</si>
  <si>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</si>
  <si>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</si>
  <si>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</si>
  <si>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</si>
  <si>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</si>
  <si>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</si>
  <si>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</si>
  <si>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</si>
  <si>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</si>
  <si>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</si>
  <si>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</si>
  <si>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</si>
  <si>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</si>
  <si>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</si>
  <si>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</si>
  <si>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</si>
  <si>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</si>
  <si>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</si>
  <si>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</si>
  <si>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</si>
  <si>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</si>
  <si>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</si>
  <si>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</si>
  <si>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</si>
  <si>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</si>
  <si>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</si>
  <si>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</si>
  <si>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</si>
  <si>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</si>
  <si>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</si>
  <si>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</si>
  <si>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</si>
  <si>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</si>
  <si>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</si>
  <si>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</si>
  <si>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</si>
  <si>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</si>
  <si>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</si>
  <si>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</si>
  <si>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</si>
  <si>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</si>
  <si>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</si>
  <si>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</si>
  <si>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</si>
  <si>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</si>
  <si>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</si>
  <si>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</si>
  <si>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</si>
  <si>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</si>
  <si>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</si>
  <si>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</si>
  <si>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</si>
  <si>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</si>
  <si>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</si>
  <si>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</si>
  <si>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</si>
  <si>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</si>
  <si>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</si>
  <si>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</si>
  <si>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</si>
  <si>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</si>
  <si>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</si>
  <si>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</si>
  <si>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</si>
  <si>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</si>
  <si>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</si>
  <si>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</si>
  <si>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</si>
  <si>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</si>
  <si>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</si>
  <si>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</si>
  <si>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</si>
  <si>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</si>
  <si>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</si>
  <si>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</si>
  <si>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</si>
  <si>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</si>
  <si>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</si>
  <si>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</si>
  <si>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</si>
  <si>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</si>
  <si>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</si>
  <si>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</si>
  <si>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</si>
  <si>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</si>
  <si>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</si>
  <si>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</si>
  <si>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</si>
  <si>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</si>
  <si>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</si>
  <si>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</si>
  <si>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</si>
  <si>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</si>
  <si>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</si>
  <si>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</si>
  <si>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</si>
  <si>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</si>
  <si>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</si>
  <si>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</si>
  <si>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</si>
  <si>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Geraldino Moura dos Santos</t>
  </si>
  <si>
    <t>Técnicos integrados  -  1º e 3º Anos</t>
  </si>
  <si>
    <t>Progressão Parcial Física I</t>
  </si>
  <si>
    <t>Colegiado de área 2019 e Projetos de Ensino</t>
  </si>
  <si>
    <t>Monitoria Fisica I - Ensino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</si>
</sst>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85" zoomScale="80" zoomScaleNormal="80" workbookViewId="0">
      <selection activeCell="E81" sqref="E81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194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>
        <v>1247728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105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16</v>
      </c>
      <c r="F8" s="4">
        <f>D8*E8*0.75</f>
        <v>24</v>
      </c>
      <c r="G8" s="44" t="s">
        <v>195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>
        <v>1</v>
      </c>
      <c r="F19" s="4">
        <f t="shared" si="0"/>
        <v>1</v>
      </c>
      <c r="G19" s="44" t="s">
        <v>196</v>
      </c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1</v>
      </c>
      <c r="F22" s="4">
        <f t="shared" si="0"/>
        <v>1</v>
      </c>
      <c r="G22" s="44" t="s">
        <v>198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/>
      <c r="F68" s="15">
        <f t="shared" si="0"/>
        <v>0</v>
      </c>
      <c r="G68" s="45"/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2</v>
      </c>
      <c r="F71" s="15">
        <f t="shared" si="0"/>
        <v>4</v>
      </c>
      <c r="G71" s="44" t="s">
        <v>197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>
        <v>2</v>
      </c>
      <c r="F81" s="22">
        <f t="shared" si="1"/>
        <v>24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54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W2:W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V2:V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Geraldino Moura dos Santos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>
        <f>PIT!D3</f>
        <v>1247728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2021/1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26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4</v>
      </c>
      <c r="D11" s="13"/>
    </row>
    <row r="12" spans="2:20" ht="36.75" customHeight="1" x14ac:dyDescent="0.2">
      <c r="B12" s="65" t="s">
        <v>3</v>
      </c>
      <c r="C12" s="66">
        <f>SUM(PIT!F77:F89)</f>
        <v>24</v>
      </c>
      <c r="D12" s="67"/>
    </row>
    <row r="13" spans="2:20" ht="30" customHeight="1" x14ac:dyDescent="0.2">
      <c r="B13" s="72" t="s">
        <v>75</v>
      </c>
      <c r="C13" s="68">
        <f>SUM(C8:C12)</f>
        <v>54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2021-05-19T18:19:15Z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